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4CC14D88-1E82-4419-AE04-9B1CAADFC2A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p pluriannuelles - Prévision 1" sheetId="1" r:id="rId1"/>
    <sheet name="Donnees" sheetId="2" r:id="rId2"/>
  </sheets>
  <calcPr calcId="191029"/>
  <pivotCaches>
    <pivotCache cacheId="1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D4" i="2"/>
  <c r="B4" i="2"/>
  <c r="E3" i="2"/>
  <c r="C3" i="2"/>
  <c r="B3" i="2"/>
  <c r="E2" i="2"/>
  <c r="C2" i="2"/>
  <c r="B2" i="2"/>
  <c r="E1" i="2"/>
  <c r="C1" i="2"/>
  <c r="B1" i="2"/>
  <c r="L11" i="1" l="1"/>
  <c r="G11" i="1"/>
  <c r="H11" i="1"/>
  <c r="M1" i="1" l="1"/>
  <c r="B2" i="1" l="1"/>
  <c r="K11" i="1" l="1"/>
  <c r="F11" i="1"/>
  <c r="J11" i="1"/>
  <c r="M11" i="1"/>
  <c r="I11" i="1"/>
  <c r="E11" i="1"/>
  <c r="E10" i="1"/>
  <c r="N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 Robert</author>
  </authors>
  <commentList>
    <comment ref="G11" authorId="0" shapeId="0" xr:uid="{40B99807-903F-4C55-A435-DB9613B50DEB}">
      <text>
        <r>
          <rPr>
            <sz val="9"/>
            <color indexed="81"/>
            <rFont val="Tahoma"/>
            <family val="2"/>
          </rPr>
          <t>A l'occasion du budget initial N, cette colonne enregistre les reprogrammations en AE ou en CP de N-1 sur N</t>
        </r>
      </text>
    </comment>
    <comment ref="L11" authorId="0" shapeId="0" xr:uid="{5BD4D469-0F8A-4BA1-91FC-5868162DCDE8}">
      <text>
        <r>
          <rPr>
            <sz val="9"/>
            <color indexed="81"/>
            <rFont val="Tahoma"/>
            <family val="2"/>
          </rPr>
          <t>A l'occasion du budget initial N, cette colonne enregistre les reprogrammations en AE ou en CP de N-1 sur 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 Robert</author>
  </authors>
  <commentList>
    <comment ref="A1" authorId="0" shapeId="0" xr:uid="{C6E9DDF3-5B51-4B3C-8430-7FD72546E3F5}">
      <text>
        <r>
          <rPr>
            <sz val="9"/>
            <color indexed="81"/>
            <rFont val="Courier New"/>
            <family val="3"/>
          </rPr>
          <t>H2_01 - D1.000 - NID - 27.06.16 - Modif titre tableau
H5_01 - D1.001 - PR  - 06.05.19 - Util. montant 12
H5_01 - D1.002 - PR  - 07.06.19 - Util. montant 13
J1_01 - D1.003 - PR  - 23.11.23 - Modification du libellé des entêtes de colonne (4) et (9)</t>
        </r>
      </text>
    </comment>
  </commentList>
</comments>
</file>

<file path=xl/sharedStrings.xml><?xml version="1.0" encoding="utf-8"?>
<sst xmlns="http://schemas.openxmlformats.org/spreadsheetml/2006/main" count="6950" uniqueCount="281">
  <si>
    <t>CGR0</t>
  </si>
  <si>
    <t>CGR1</t>
  </si>
  <si>
    <t>CGR2</t>
  </si>
  <si>
    <t>MNT4</t>
  </si>
  <si>
    <t>CGR3</t>
  </si>
  <si>
    <t>CGR4</t>
  </si>
  <si>
    <t>CGR5</t>
  </si>
  <si>
    <t>MNT1</t>
  </si>
  <si>
    <t>MNT2</t>
  </si>
  <si>
    <t>MNT3</t>
  </si>
  <si>
    <t>POUR INFORMATION DE L'ORGANE DELIBERANT</t>
  </si>
  <si>
    <t>MNT5</t>
  </si>
  <si>
    <t>MNT6</t>
  </si>
  <si>
    <t>MNT7</t>
  </si>
  <si>
    <t>MNT8</t>
  </si>
  <si>
    <t>Total</t>
  </si>
  <si>
    <t xml:space="preserve"> </t>
  </si>
  <si>
    <t>Opérations</t>
  </si>
  <si>
    <t>Nature</t>
  </si>
  <si>
    <t>Coût total de 
l'opération</t>
  </si>
  <si>
    <t>(1)</t>
  </si>
  <si>
    <t>(2)</t>
  </si>
  <si>
    <t>(3)</t>
  </si>
  <si>
    <t>(4)</t>
  </si>
  <si>
    <t>(5)</t>
  </si>
  <si>
    <t>(6) = (4) + (5)</t>
  </si>
  <si>
    <t>(7)</t>
  </si>
  <si>
    <t>(8)</t>
  </si>
  <si>
    <t>(9)</t>
  </si>
  <si>
    <t>(10)</t>
  </si>
  <si>
    <t>(11) = (9) + (10)</t>
  </si>
  <si>
    <t>Prévision</t>
  </si>
  <si>
    <t>MNT9</t>
  </si>
  <si>
    <t>POSTE1</t>
  </si>
  <si>
    <t>POSTE2</t>
  </si>
  <si>
    <t>POSTE3</t>
  </si>
  <si>
    <t>POSTE4</t>
  </si>
  <si>
    <t>POSTE5</t>
  </si>
  <si>
    <t>Somme de MNT2</t>
  </si>
  <si>
    <t>Somme de MNT5</t>
  </si>
  <si>
    <t>Somme de MNT6</t>
  </si>
  <si>
    <t>Somme de MNT7</t>
  </si>
  <si>
    <t>Somme de MNT8</t>
  </si>
  <si>
    <t>Somme de MNT9</t>
  </si>
  <si>
    <t>POSTE0</t>
  </si>
  <si>
    <t>A - Prévision d'autorisations d'engagement et de crédits de paiement</t>
  </si>
  <si>
    <t>N° JOB</t>
  </si>
  <si>
    <t>UTILISATEUR</t>
  </si>
  <si>
    <t>DATE JOB</t>
  </si>
  <si>
    <t>ANNEE N</t>
  </si>
  <si>
    <t>LIBELLE ETS</t>
  </si>
  <si>
    <t>CGR</t>
  </si>
  <si>
    <t>LIBELLE CGR</t>
  </si>
  <si>
    <t>CHEMIN CGR</t>
  </si>
  <si>
    <t>POSTE</t>
  </si>
  <si>
    <t>LIBELLE POSTE</t>
  </si>
  <si>
    <t>CHEMIN POSTE</t>
  </si>
  <si>
    <t>ETS</t>
  </si>
  <si>
    <t>LIBELLEPOS0</t>
  </si>
  <si>
    <t>LIBELLEPOS1</t>
  </si>
  <si>
    <t>LIBELLEPOS2</t>
  </si>
  <si>
    <t>LIBELLEPOS3</t>
  </si>
  <si>
    <t>LIBELLEPOS4</t>
  </si>
  <si>
    <t>LIBELLEPOS5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</si>
  <si>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</si>
  <si>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</si>
  <si>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</si>
  <si>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</si>
  <si>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</si>
  <si>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</si>
  <si>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</si>
  <si>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</si>
  <si>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</si>
  <si>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CGR3+LIB3</t>
  </si>
  <si>
    <t>CGR4+LIB4</t>
  </si>
  <si>
    <t>CGR5+LIB5</t>
  </si>
  <si>
    <t>MNT10</t>
  </si>
  <si>
    <t>MNT11</t>
  </si>
  <si>
    <t>Somme de MNT10</t>
  </si>
  <si>
    <t>Somme de MNT11</t>
  </si>
  <si>
    <t>Etablissement :</t>
  </si>
  <si>
    <t>CGR :</t>
  </si>
  <si>
    <t>Poste :</t>
  </si>
  <si>
    <t>Job :</t>
  </si>
  <si>
    <t>Utilisateur :</t>
  </si>
  <si>
    <t>Date :</t>
  </si>
  <si>
    <t>Année de l'exercice :</t>
  </si>
  <si>
    <t>Chemin :</t>
  </si>
  <si>
    <t>Tableau 9 : Opérations pluriannuelles par nature - prévision</t>
  </si>
  <si>
    <t>MNT12</t>
  </si>
  <si>
    <t>Somme de MNT12</t>
  </si>
  <si>
    <t>MNT13</t>
  </si>
  <si>
    <t>Somme de MNT14</t>
  </si>
  <si>
    <t>Somme de MNT13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</si>
  <si>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</si>
  <si>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</si>
  <si>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</si>
  <si>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</si>
  <si>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</si>
  <si>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</si>
  <si>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</si>
  <si>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</si>
  <si>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</si>
  <si>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</si>
  <si>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D</t>
  </si>
  <si>
    <t>Dépenses</t>
  </si>
  <si>
    <t>PER</t>
  </si>
  <si>
    <t>Personnel</t>
  </si>
  <si>
    <t>631</t>
  </si>
  <si>
    <t>Impôts, taxes</t>
  </si>
  <si>
    <t>IND</t>
  </si>
  <si>
    <t>Qualiac développement</t>
  </si>
  <si>
    <t>249302</t>
  </si>
  <si>
    <t>PR</t>
  </si>
  <si>
    <t>21/07/2014</t>
  </si>
  <si>
    <t>DAT</t>
  </si>
  <si>
    <t>CB</t>
  </si>
  <si>
    <t>632</t>
  </si>
  <si>
    <t>Charges fiscales</t>
  </si>
  <si>
    <t>633</t>
  </si>
  <si>
    <t>Sous-traitance</t>
  </si>
  <si>
    <t>641</t>
  </si>
  <si>
    <t>Rémunération pers.</t>
  </si>
  <si>
    <t>FON</t>
  </si>
  <si>
    <t>Fonctionnement</t>
  </si>
  <si>
    <t>601</t>
  </si>
  <si>
    <t>Achats stockés MP</t>
  </si>
  <si>
    <t>602</t>
  </si>
  <si>
    <t>604</t>
  </si>
  <si>
    <t>Achats d'études</t>
  </si>
  <si>
    <t>611</t>
  </si>
  <si>
    <t>612</t>
  </si>
  <si>
    <t>Red. de crédit-bail</t>
  </si>
  <si>
    <t>613</t>
  </si>
  <si>
    <t>Locations</t>
  </si>
  <si>
    <t>614</t>
  </si>
  <si>
    <t>Charges locatives</t>
  </si>
  <si>
    <t>621</t>
  </si>
  <si>
    <t>Personnel extérieur</t>
  </si>
  <si>
    <t>622</t>
  </si>
  <si>
    <t>Rémunérations</t>
  </si>
  <si>
    <t>623</t>
  </si>
  <si>
    <t>Pub.</t>
  </si>
  <si>
    <t>624</t>
  </si>
  <si>
    <t>Transports de biens</t>
  </si>
  <si>
    <t>651</t>
  </si>
  <si>
    <t>Redevances</t>
  </si>
  <si>
    <t>652</t>
  </si>
  <si>
    <t>Contrôle d'état</t>
  </si>
  <si>
    <t>653</t>
  </si>
  <si>
    <t>Rémunérat. pers.</t>
  </si>
  <si>
    <t>661</t>
  </si>
  <si>
    <t>Charges d'intérêts</t>
  </si>
  <si>
    <t>664</t>
  </si>
  <si>
    <t>Pertes sur créances</t>
  </si>
  <si>
    <t>671</t>
  </si>
  <si>
    <t>Autres ch. finan.</t>
  </si>
  <si>
    <t>INT</t>
  </si>
  <si>
    <t>Intervention</t>
  </si>
  <si>
    <t>657</t>
  </si>
  <si>
    <t>Charges spécifiques</t>
  </si>
  <si>
    <t>INV</t>
  </si>
  <si>
    <t>Investissement</t>
  </si>
  <si>
    <t>201</t>
  </si>
  <si>
    <t>Frais ets</t>
  </si>
  <si>
    <t>203</t>
  </si>
  <si>
    <t>Frais R&amp;D</t>
  </si>
  <si>
    <t>211</t>
  </si>
  <si>
    <t>Terrains</t>
  </si>
  <si>
    <t>213</t>
  </si>
  <si>
    <t>Constructions</t>
  </si>
  <si>
    <t>231</t>
  </si>
  <si>
    <t>Immob.corp. en cours</t>
  </si>
  <si>
    <t>237</t>
  </si>
  <si>
    <t>Avances immo.incorp.</t>
  </si>
  <si>
    <t>261</t>
  </si>
  <si>
    <t>Titres participation</t>
  </si>
  <si>
    <t>267</t>
  </si>
  <si>
    <t>Créances/particip.</t>
  </si>
  <si>
    <t>272</t>
  </si>
  <si>
    <t>Titres immobilisés</t>
  </si>
  <si>
    <t>ACT1    EXPORT</t>
  </si>
  <si>
    <t>Export</t>
  </si>
  <si>
    <t>ACT1    EXPORT - Export</t>
  </si>
  <si>
    <t>ACT1    IMPORT</t>
  </si>
  <si>
    <t>Import</t>
  </si>
  <si>
    <t>ACT1    IMPORT - Import</t>
  </si>
  <si>
    <t>ACT1    PROD</t>
  </si>
  <si>
    <t>Produit</t>
  </si>
  <si>
    <t>ACT1    PROD - Produit</t>
  </si>
  <si>
    <t>ACT1    SERVICE</t>
  </si>
  <si>
    <t>Service vendu</t>
  </si>
  <si>
    <t>ACT1    SERVICE - Service vendu</t>
  </si>
  <si>
    <t>ACT2</t>
  </si>
  <si>
    <t>Activité 2</t>
  </si>
  <si>
    <t>ACT2 - Activité 2</t>
  </si>
  <si>
    <t>645</t>
  </si>
  <si>
    <t>Charges de sécurité</t>
  </si>
  <si>
    <t>646</t>
  </si>
  <si>
    <t>647</t>
  </si>
  <si>
    <t>Autres ch. sociales</t>
  </si>
  <si>
    <t>648</t>
  </si>
  <si>
    <t>605</t>
  </si>
  <si>
    <t>Achats de matériel</t>
  </si>
  <si>
    <t>606</t>
  </si>
  <si>
    <t>Achats non stockés</t>
  </si>
  <si>
    <t>607</t>
  </si>
  <si>
    <t>Achats marchandis</t>
  </si>
  <si>
    <t>608</t>
  </si>
  <si>
    <t>Frais accesoires</t>
  </si>
  <si>
    <t>609</t>
  </si>
  <si>
    <t>Rabais, remises</t>
  </si>
  <si>
    <t>615</t>
  </si>
  <si>
    <t>Entretien et rép.</t>
  </si>
  <si>
    <t>616</t>
  </si>
  <si>
    <t>Primes d'assurances</t>
  </si>
  <si>
    <t>617</t>
  </si>
  <si>
    <t>Etudes et recherches</t>
  </si>
  <si>
    <t>618</t>
  </si>
  <si>
    <t>Divers</t>
  </si>
  <si>
    <t>619</t>
  </si>
  <si>
    <t>625</t>
  </si>
  <si>
    <t>Déplacements</t>
  </si>
  <si>
    <t>626</t>
  </si>
  <si>
    <t>Frais postaux</t>
  </si>
  <si>
    <t>627</t>
  </si>
  <si>
    <t>Services bancaires</t>
  </si>
  <si>
    <t>628</t>
  </si>
  <si>
    <t>629</t>
  </si>
  <si>
    <t>RRRO</t>
  </si>
  <si>
    <t>635</t>
  </si>
  <si>
    <t>Autres impôts,</t>
  </si>
  <si>
    <t>637</t>
  </si>
  <si>
    <t>Autres organismes</t>
  </si>
  <si>
    <t>655</t>
  </si>
  <si>
    <t>Quote part résultat</t>
  </si>
  <si>
    <t>665</t>
  </si>
  <si>
    <t>Escomptes accordés</t>
  </si>
  <si>
    <t>666</t>
  </si>
  <si>
    <t>Perte de change</t>
  </si>
  <si>
    <t>667</t>
  </si>
  <si>
    <t>668</t>
  </si>
  <si>
    <t>678</t>
  </si>
  <si>
    <t>ACT2    PROD</t>
  </si>
  <si>
    <t>ACT2    PROD - Produit</t>
  </si>
  <si>
    <t>ACT2    SERVICE</t>
  </si>
  <si>
    <t>ACT2    SERVICE - Service vendu</t>
  </si>
  <si>
    <t>ACT2    EXPORT</t>
  </si>
  <si>
    <t>ACT2    EXPORT - Export</t>
  </si>
  <si>
    <t>ACT2    IMPORT</t>
  </si>
  <si>
    <t>ACT2    IMPORT - Import</t>
  </si>
  <si>
    <t>ACT3</t>
  </si>
  <si>
    <t>ACT3 - ACT3</t>
  </si>
  <si>
    <t>ACT3    EXPORT</t>
  </si>
  <si>
    <t>ACT3    EXPORT - Export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</si>
  <si>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</si>
  <si>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</si>
  <si>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</si>
  <si>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</si>
  <si>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</si>
  <si>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</si>
  <si>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</si>
  <si>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</si>
  <si>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</si>
  <si>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</si>
  <si>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</si>
  <si>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</si>
  <si>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</si>
  <si>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</si>
  <si>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</si>
  <si>
    <t>Total ACT1 - Activité 1</t>
  </si>
  <si>
    <t>Total ACT2 - Activité 2</t>
  </si>
  <si>
    <t>Total ACT3 - ACT3</t>
  </si>
  <si>
    <t>Total ACT4 - Activité 4</t>
  </si>
  <si>
    <t>Total ACT5 - Activité 5</t>
  </si>
  <si>
    <t>Total ACT6 - Activité 6</t>
  </si>
  <si>
    <t>Total S2010 - Secteur 2010</t>
  </si>
  <si>
    <t>Somme Personnel</t>
  </si>
  <si>
    <t>Somme Fonctionnement</t>
  </si>
  <si>
    <t>Somme Intervention</t>
  </si>
  <si>
    <t>Somme Investissement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</si>
</sst>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ourier New"/>
      <family val="3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0" fontId="0" fillId="0" borderId="0" xfId="0" applyFont="1"/>
    <xf numFmtId="14" fontId="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left" vertical="center"/>
    </xf>
    <xf numFmtId="0" fontId="7" fillId="0" borderId="7" xfId="0" applyFont="1" applyBorder="1"/>
    <xf numFmtId="0" fontId="7" fillId="0" borderId="0" xfId="0" applyFont="1" applyBorder="1"/>
    <xf numFmtId="0" fontId="7" fillId="0" borderId="8" xfId="0" applyFont="1" applyBorder="1"/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4" fontId="8" fillId="3" borderId="15" xfId="0" applyNumberFormat="1" applyFont="1" applyFill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10" xfId="0" applyNumberFormat="1" applyFont="1" applyFill="1" applyBorder="1" applyAlignment="1">
      <alignment vertical="center"/>
    </xf>
    <xf numFmtId="4" fontId="8" fillId="3" borderId="12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quotePrefix="1"/>
    <xf numFmtId="0" fontId="7" fillId="0" borderId="7" xfId="0" applyFont="1" applyBorder="1" applyAlignment="1">
      <alignment horizontal="left"/>
    </xf>
    <xf numFmtId="4" fontId="7" fillId="0" borderId="0" xfId="0" applyNumberFormat="1" applyFont="1" applyBorder="1"/>
    <xf numFmtId="4" fontId="7" fillId="0" borderId="8" xfId="0" applyNumberFormat="1" applyFont="1" applyBorder="1"/>
    <xf numFmtId="0" fontId="7" fillId="0" borderId="7" xfId="0" applyFont="1" applyBorder="1" applyAlignment="1">
      <alignment horizontal="left" indent="1"/>
    </xf>
    <xf numFmtId="0" fontId="7" fillId="0" borderId="0" xfId="0" applyFont="1" applyBorder="1" applyAlignment="1">
      <alignment horizontal="left"/>
    </xf>
  </cellXfs>
  <cellStyles count="1">
    <cellStyle name="Normal" xfId="0" builtinId="0"/>
  </cellStyles>
  <dxfs count="165"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right/>
      </border>
    </dxf>
    <dxf>
      <border>
        <right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numFmt numFmtId="4" formatCode="#,##0.00"/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numFmt numFmtId="4" formatCode="#,##0.00"/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right/>
      </border>
    </dxf>
    <dxf>
      <border>
        <right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numFmt numFmtId="4" formatCode="#,##0.00"/>
    </dxf>
    <dxf>
      <numFmt numFmtId="4" formatCode="#,##0.0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4" formatCode="#,##0.00"/>
    </dxf>
    <dxf>
      <numFmt numFmtId="4" formatCode="#,##0.00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/>
      </border>
    </dxf>
    <dxf>
      <border>
        <right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protection locked="0"/>
    </dxf>
    <dxf>
      <alignment horizontal="right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/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/>
        <right style="medium">
          <color auto="1"/>
        </right>
        <top/>
        <bottom/>
        <vertical/>
        <horizontal/>
      </border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PivotStyleMedium2 2" table="0" count="15" xr9:uid="{00000000-0011-0000-FFFF-FFFF00000000}">
      <tableStyleElement type="wholeTable" dxfId="164"/>
      <tableStyleElement type="headerRow" dxfId="163"/>
      <tableStyleElement type="totalRow" dxfId="162"/>
      <tableStyleElement type="lastColumn" dxfId="161"/>
      <tableStyleElement type="firstRowStripe" dxfId="160"/>
      <tableStyleElement type="firstColumnStripe" dxfId="159"/>
      <tableStyleElement type="secondColumnStripe" dxfId="158"/>
      <tableStyleElement type="firstHeaderCell" dxfId="157"/>
      <tableStyleElement type="firstSubtotalRow" dxfId="156"/>
      <tableStyleElement type="secondSubtotalRow" dxfId="155"/>
      <tableStyleElement type="firstColumnSubheading" dxfId="154"/>
      <tableStyleElement type="firstRowSubheading" dxfId="153"/>
      <tableStyleElement type="secondRowSubheading" dxfId="152"/>
      <tableStyleElement type="pageFieldLabels" dxfId="151"/>
      <tableStyleElement type="pageFieldValues" dxfId="1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scal Robert" refreshedDate="45259.435643865741" createdVersion="5" refreshedVersion="8" minRefreshableVersion="3" recordCount="348" xr:uid="{00000000-000A-0000-FFFF-FFFF21000000}">
  <cacheSource type="worksheet">
    <worksheetSource ref="A5:AQ999263" sheet="Donnees"/>
  </cacheSource>
  <cacheFields count="44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 count="2">
        <s v="S2010 - Secteur 2010"/>
        <m/>
      </sharedItems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 count="7">
        <s v="ACT1 - Activité 1"/>
        <s v="ACT2 - Activité 2"/>
        <s v="ACT3 - ACT3"/>
        <s v="ACT4 - Activité 4"/>
        <s v="ACT5 - Activité 5"/>
        <s v="ACT6 - Activité 6"/>
        <m/>
      </sharedItems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POSTE0" numFmtId="0">
      <sharedItems containsBlank="1"/>
    </cacheField>
    <cacheField name="LIBELLEPOS0" numFmtId="0">
      <sharedItems containsBlank="1"/>
    </cacheField>
    <cacheField name="POSTE1" numFmtId="0">
      <sharedItems containsBlank="1"/>
    </cacheField>
    <cacheField name="LIBELLEPOS1" numFmtId="0">
      <sharedItems containsBlank="1" count="5">
        <s v="Personnel"/>
        <s v="Fonctionnement"/>
        <s v="Intervention"/>
        <s v="Investissement"/>
        <m/>
      </sharedItems>
    </cacheField>
    <cacheField name="POSTE2" numFmtId="0">
      <sharedItems containsBlank="1"/>
    </cacheField>
    <cacheField name="LIBELLEPOS2" numFmtId="0">
      <sharedItems containsBlank="1"/>
    </cacheField>
    <cacheField name="POSTE3" numFmtId="0">
      <sharedItems containsNonDate="0" containsString="0" containsBlank="1"/>
    </cacheField>
    <cacheField name="LIBELLEPOS3" numFmtId="0">
      <sharedItems containsNonDate="0" containsString="0" containsBlank="1"/>
    </cacheField>
    <cacheField name="POSTE4" numFmtId="0">
      <sharedItems containsNonDate="0" containsString="0" containsBlank="1"/>
    </cacheField>
    <cacheField name="LIBELLEPOS4" numFmtId="0">
      <sharedItems containsNonDate="0" containsString="0" containsBlank="1"/>
    </cacheField>
    <cacheField name="POSTE5" numFmtId="0">
      <sharedItems containsNonDate="0" containsString="0" containsBlank="1"/>
    </cacheField>
    <cacheField name="LIBELLEPOS5" numFmtId="0">
      <sharedItems containsNonDate="0" containsString="0" containsBlank="1"/>
    </cacheField>
    <cacheField name="MNT1" numFmtId="0">
      <sharedItems containsString="0" containsBlank="1" containsNumber="1" containsInteger="1" minValue="0" maxValue="1500000"/>
    </cacheField>
    <cacheField name="MNT2" numFmtId="0">
      <sharedItems containsString="0" containsBlank="1" containsNumber="1" containsInteger="1" minValue="0" maxValue="1500000"/>
    </cacheField>
    <cacheField name="MNT3" numFmtId="0">
      <sharedItems containsString="0" containsBlank="1" containsNumber="1" containsInteger="1" minValue="0" maxValue="574464"/>
    </cacheField>
    <cacheField name="MNT4" numFmtId="0">
      <sharedItems containsString="0" containsBlank="1" containsNumber="1" containsInteger="1" minValue="0" maxValue="2400000"/>
    </cacheField>
    <cacheField name="MNT5" numFmtId="0">
      <sharedItems containsString="0" containsBlank="1" containsNumber="1" containsInteger="1" minValue="0" maxValue="720000"/>
    </cacheField>
    <cacheField name="MNT6" numFmtId="0">
      <sharedItems containsString="0" containsBlank="1" containsNumber="1" containsInteger="1" minValue="0" maxValue="720000"/>
    </cacheField>
    <cacheField name="MNT7" numFmtId="0">
      <sharedItems containsString="0" containsBlank="1" containsNumber="1" containsInteger="1" minValue="0" maxValue="2000000"/>
    </cacheField>
    <cacheField name="MNT8" numFmtId="0">
      <sharedItems containsString="0" containsBlank="1" containsNumber="1" containsInteger="1" minValue="0" maxValue="1520640"/>
    </cacheField>
    <cacheField name="MNT9" numFmtId="0">
      <sharedItems containsString="0" containsBlank="1" containsNumber="1" containsInteger="1" minValue="0" maxValue="2400000"/>
    </cacheField>
    <cacheField name="MNT10" numFmtId="0">
      <sharedItems containsString="0" containsBlank="1" containsNumber="1" containsInteger="1" minValue="0" maxValue="2000000"/>
    </cacheField>
    <cacheField name="MNT11" numFmtId="0">
      <sharedItems containsString="0" containsBlank="1" containsNumber="1" containsInteger="1" minValue="0" maxValue="4400000"/>
    </cacheField>
    <cacheField name="MNT12" numFmtId="0">
      <sharedItems containsString="0" containsBlank="1" containsNumber="1" containsInteger="1" minValue="0" maxValue="2400000"/>
    </cacheField>
    <cacheField name="MNT13" numFmtId="0">
      <sharedItems containsString="0" containsBlank="1" containsNumber="1" containsInteger="1" minValue="0" maxValue="3900000"/>
    </cacheField>
    <cacheField name="MNT14" numFmtId="0" formula=" 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8"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s v="631"/>
    <s v="Impôts, taxe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s v="632"/>
    <s v="Charges fiscale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s v="633"/>
    <s v="Sous-traitance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s v="641"/>
    <s v="Rémunération pers.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01"/>
    <s v="Achats stockés MP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02"/>
    <s v="Achats stockés MP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04"/>
    <s v="Achats d'étude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11"/>
    <s v="Sous-traitance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12"/>
    <s v="Red. de crédit-bail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13"/>
    <s v="Location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14"/>
    <s v="Charges locative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21"/>
    <s v="Personnel extérieur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22"/>
    <s v="Rémunération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23"/>
    <s v="Pub.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24"/>
    <s v="Transports de bien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51"/>
    <s v="Redevance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52"/>
    <s v="Contrôle d'état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53"/>
    <s v="Rémunérat. pers.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61"/>
    <s v="Charges d'intérêt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64"/>
    <s v="Pertes sur créance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71"/>
    <s v="Autres ch. finan.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T"/>
    <x v="2"/>
    <s v="657"/>
    <s v="Charges spécifiques"/>
    <m/>
    <m/>
    <m/>
    <m/>
    <m/>
    <m/>
    <n v="0"/>
    <n v="0"/>
    <n v="0"/>
    <n v="0"/>
    <n v="0"/>
    <n v="0"/>
    <n v="33000"/>
    <n v="0"/>
    <n v="480000"/>
    <n v="0"/>
    <n v="480000"/>
    <n v="0"/>
    <n v="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01"/>
    <s v="Frais ets"/>
    <m/>
    <m/>
    <m/>
    <m/>
    <m/>
    <m/>
    <n v="104000"/>
    <n v="104000"/>
    <n v="0"/>
    <n v="60000"/>
    <n v="18000"/>
    <n v="18000"/>
    <n v="50000"/>
    <n v="0"/>
    <n v="60000"/>
    <n v="60000"/>
    <n v="120000"/>
    <n v="60000"/>
    <n v="16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03"/>
    <s v="Frais R&amp;D"/>
    <m/>
    <m/>
    <m/>
    <m/>
    <m/>
    <m/>
    <n v="75000"/>
    <n v="75000"/>
    <n v="0"/>
    <n v="620000"/>
    <n v="186000"/>
    <n v="186000"/>
    <n v="0"/>
    <n v="0"/>
    <n v="120000"/>
    <n v="120000"/>
    <n v="240000"/>
    <n v="620000"/>
    <n v="695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11"/>
    <s v="Terrains"/>
    <m/>
    <m/>
    <m/>
    <m/>
    <m/>
    <m/>
    <n v="750000"/>
    <n v="750000"/>
    <n v="0"/>
    <n v="1200000"/>
    <n v="360000"/>
    <n v="360000"/>
    <n v="0"/>
    <n v="0"/>
    <n v="1200000"/>
    <n v="800000"/>
    <n v="2000000"/>
    <n v="1200000"/>
    <n v="1950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13"/>
    <s v="Constructions"/>
    <m/>
    <m/>
    <m/>
    <m/>
    <m/>
    <m/>
    <n v="1500000"/>
    <n v="1500000"/>
    <n v="0"/>
    <n v="2400000"/>
    <n v="720000"/>
    <n v="720000"/>
    <n v="2000000"/>
    <n v="0"/>
    <n v="2400000"/>
    <n v="2000000"/>
    <n v="4400000"/>
    <n v="2400000"/>
    <n v="3900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31"/>
    <s v="Immob.corp. en cours"/>
    <m/>
    <m/>
    <m/>
    <m/>
    <m/>
    <m/>
    <n v="75000"/>
    <n v="75000"/>
    <n v="0"/>
    <n v="120000"/>
    <n v="36000"/>
    <n v="36000"/>
    <n v="100000"/>
    <n v="0"/>
    <n v="120000"/>
    <n v="120000"/>
    <n v="240000"/>
    <n v="120000"/>
    <n v="195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37"/>
    <s v="Avances immo.incorp."/>
    <m/>
    <m/>
    <m/>
    <m/>
    <m/>
    <m/>
    <n v="141000"/>
    <n v="141000"/>
    <n v="0"/>
    <n v="225600"/>
    <n v="67680"/>
    <n v="67680"/>
    <n v="188000"/>
    <n v="0"/>
    <n v="225600"/>
    <n v="225600"/>
    <n v="451200"/>
    <n v="225600"/>
    <n v="3666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61"/>
    <s v="Titres participation"/>
    <m/>
    <m/>
    <m/>
    <m/>
    <m/>
    <m/>
    <n v="300000"/>
    <n v="300000"/>
    <n v="0"/>
    <n v="480000"/>
    <n v="144000"/>
    <n v="144000"/>
    <n v="400000"/>
    <n v="0"/>
    <n v="480000"/>
    <n v="480000"/>
    <n v="960000"/>
    <n v="480000"/>
    <n v="780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67"/>
    <s v="Créances/particip."/>
    <m/>
    <m/>
    <m/>
    <m/>
    <m/>
    <m/>
    <n v="675000"/>
    <n v="675000"/>
    <n v="0"/>
    <n v="1080000"/>
    <n v="324000"/>
    <n v="324000"/>
    <n v="900000"/>
    <n v="0"/>
    <n v="1080000"/>
    <n v="1080000"/>
    <n v="2160000"/>
    <n v="1080000"/>
    <n v="1755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3"/>
    <s v="272"/>
    <s v="Titres immobilisés"/>
    <m/>
    <m/>
    <m/>
    <m/>
    <m/>
    <m/>
    <n v="375000"/>
    <n v="375000"/>
    <n v="0"/>
    <n v="600000"/>
    <n v="180000"/>
    <n v="180000"/>
    <n v="500000"/>
    <n v="0"/>
    <n v="600000"/>
    <n v="600000"/>
    <n v="1200000"/>
    <n v="600000"/>
    <n v="975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s v="631"/>
    <s v="Impôts, tax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s v="632"/>
    <s v="Charges fiscal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s v="633"/>
    <s v="Sous-traitance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s v="641"/>
    <s v="Rémunération pers.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01"/>
    <s v="Achats stockés MP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02"/>
    <s v="Achats stockés MP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04"/>
    <s v="Achats d'étud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11"/>
    <s v="Sous-traitance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12"/>
    <s v="Red. de crédit-bail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13"/>
    <s v="Location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14"/>
    <s v="Charges locativ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21"/>
    <s v="Personnel extérieur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22"/>
    <s v="Rémunération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23"/>
    <s v="Pub.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24"/>
    <s v="Transports de bien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51"/>
    <s v="Redevanc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52"/>
    <s v="Contrôle d'état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53"/>
    <s v="Rémunérat. pers.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61"/>
    <s v="Charges d'intérêt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64"/>
    <s v="Pertes sur créanc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71"/>
    <s v="Autres ch. finan.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s v="631"/>
    <s v="Impôts, taxes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s v="632"/>
    <s v="Charges fiscales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s v="633"/>
    <s v="Sous-traitance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s v="641"/>
    <s v="Rémunération pers.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01"/>
    <s v="Achats stockés MP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02"/>
    <s v="Achats stockés MP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04"/>
    <s v="Achats d'études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11"/>
    <s v="Sous-traitance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12"/>
    <s v="Red. de crédit-bail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13"/>
    <s v="Locations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14"/>
    <s v="Charges locatives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21"/>
    <s v="Personnel extérieur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22"/>
    <s v="Rémunérations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23"/>
    <s v="Pub.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24"/>
    <s v="Transports de biens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51"/>
    <s v="Redevances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52"/>
    <s v="Contrôle d'état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53"/>
    <s v="Rémunérat. pers.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61"/>
    <s v="Charges d'intérêts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64"/>
    <s v="Pertes sur créances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71"/>
    <s v="Autres ch. finan."/>
    <m/>
    <m/>
    <m/>
    <m/>
    <m/>
    <m/>
    <n v="704000"/>
    <n v="320000"/>
    <n v="365568"/>
    <n v="537600"/>
    <n v="161280"/>
    <n v="161280"/>
    <n v="448000"/>
    <n v="967680"/>
    <n v="537600"/>
    <n v="537600"/>
    <n v="1075200"/>
    <n v="903168"/>
    <n v="1607168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s v="631"/>
    <s v="Impôts, tax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s v="632"/>
    <s v="Charges fiscal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s v="633"/>
    <s v="Sous-traitance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s v="641"/>
    <s v="Rémunération pers.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01"/>
    <s v="Achats stockés MP"/>
    <m/>
    <m/>
    <m/>
    <m/>
    <m/>
    <m/>
    <n v="352000"/>
    <n v="160000"/>
    <n v="182784"/>
    <n v="500000"/>
    <n v="150000"/>
    <n v="150000"/>
    <n v="224000"/>
    <n v="483840"/>
    <n v="268800"/>
    <n v="268800"/>
    <n v="537600"/>
    <n v="682784"/>
    <n v="10347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02"/>
    <s v="Achats stockés MP"/>
    <m/>
    <m/>
    <m/>
    <m/>
    <m/>
    <m/>
    <n v="352000"/>
    <n v="160000"/>
    <n v="182784"/>
    <n v="500000"/>
    <n v="150000"/>
    <n v="150000"/>
    <n v="224000"/>
    <n v="483840"/>
    <n v="268800"/>
    <n v="268800"/>
    <n v="537600"/>
    <n v="682784"/>
    <n v="10347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04"/>
    <s v="Achats d'étud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11"/>
    <s v="Sous-traitance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12"/>
    <s v="Red. de crédit-bail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13"/>
    <s v="Location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14"/>
    <s v="Charges locativ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21"/>
    <s v="Personnel extérieur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22"/>
    <s v="Rémunération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23"/>
    <s v="Pub.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24"/>
    <s v="Transports de bien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51"/>
    <s v="Redevanc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52"/>
    <s v="Contrôle d'état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53"/>
    <s v="Rémunérat. pers.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61"/>
    <s v="Charges d'intérêt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64"/>
    <s v="Pertes sur créanc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71"/>
    <s v="Autres ch. finan.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s v="631"/>
    <s v="Impôts, tax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s v="632"/>
    <s v="Charges fiscal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s v="633"/>
    <s v="Sous-traitance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s v="641"/>
    <s v="Rémunération pers.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01"/>
    <s v="Achats stockés MP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02"/>
    <s v="Achats stockés MP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04"/>
    <s v="Achats d'étud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11"/>
    <s v="Sous-traitance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12"/>
    <s v="Red. de crédit-bail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13"/>
    <s v="Location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14"/>
    <s v="Charges locativ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21"/>
    <s v="Personnel extérieur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22"/>
    <s v="Rémunération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23"/>
    <s v="Pub.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24"/>
    <s v="Transports de bien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51"/>
    <s v="Redevanc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52"/>
    <s v="Contrôle d'état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53"/>
    <s v="Rémunérat. pers.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61"/>
    <s v="Charges d'intérêt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64"/>
    <s v="Pertes sur créances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71"/>
    <s v="Autres ch. finan."/>
    <m/>
    <m/>
    <m/>
    <m/>
    <m/>
    <m/>
    <n v="352000"/>
    <n v="160000"/>
    <n v="182784"/>
    <n v="268800"/>
    <n v="80640"/>
    <n v="80640"/>
    <n v="224000"/>
    <n v="483840"/>
    <n v="268800"/>
    <n v="268800"/>
    <n v="537600"/>
    <n v="451584"/>
    <n v="803584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s v="645"/>
    <s v="Charges de sécurité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s v="646"/>
    <s v="Rémunération pers.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s v="647"/>
    <s v="Autres ch. sociale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s v="648"/>
    <s v="Rémunérat. pers.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5"/>
    <s v="Achats de matériel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6"/>
    <s v="Achats non stocké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7"/>
    <s v="Achats marchandi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8"/>
    <s v="Frais accesoire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9"/>
    <s v="Rabais, remise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5"/>
    <s v="Entretien et rép.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6"/>
    <s v="Primes d'assurance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7"/>
    <s v="Etudes et recherche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8"/>
    <s v="Diver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9"/>
    <s v="Sous-traitance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5"/>
    <s v="Déplacement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6"/>
    <s v="Frais postaux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7"/>
    <s v="Services bancaire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8"/>
    <s v="Diver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9"/>
    <s v="RRRO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35"/>
    <s v="Autres impôts,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37"/>
    <s v="Autres organisme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55"/>
    <s v="Quote part résultat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65"/>
    <s v="Escomptes accordés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66"/>
    <s v="Perte de change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67"/>
    <s v="Quote part résultat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68"/>
    <s v="Autres ch. finan.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78"/>
    <s v="Autres ch. finan."/>
    <m/>
    <m/>
    <m/>
    <m/>
    <m/>
    <m/>
    <n v="1024000"/>
    <n v="640000"/>
    <n v="326400"/>
    <n v="480000"/>
    <n v="144000"/>
    <n v="144000"/>
    <n v="400000"/>
    <n v="864000"/>
    <n v="480000"/>
    <n v="480000"/>
    <n v="960000"/>
    <n v="806400"/>
    <n v="183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INT"/>
    <x v="2"/>
    <s v="657"/>
    <s v="Charges spécifiques"/>
    <m/>
    <m/>
    <m/>
    <m/>
    <m/>
    <m/>
    <n v="1024000"/>
    <n v="640000"/>
    <n v="326400"/>
    <n v="0"/>
    <n v="0"/>
    <n v="0"/>
    <n v="400000"/>
    <n v="864000"/>
    <n v="0"/>
    <n v="480000"/>
    <n v="480000"/>
    <n v="326400"/>
    <n v="13504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INV"/>
    <x v="3"/>
    <s v="211"/>
    <s v="Terrains"/>
    <m/>
    <m/>
    <m/>
    <m/>
    <m/>
    <m/>
    <n v="0"/>
    <n v="0"/>
    <n v="0"/>
    <n v="0"/>
    <n v="0"/>
    <n v="0"/>
    <n v="0"/>
    <n v="0"/>
    <n v="0"/>
    <n v="200000"/>
    <n v="200000"/>
    <n v="0"/>
    <n v="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INV"/>
    <x v="3"/>
    <s v="213"/>
    <s v="Constructions"/>
    <m/>
    <m/>
    <m/>
    <m/>
    <m/>
    <m/>
    <n v="0"/>
    <n v="0"/>
    <n v="0"/>
    <n v="0"/>
    <n v="0"/>
    <n v="0"/>
    <n v="0"/>
    <n v="0"/>
    <n v="0"/>
    <n v="400000"/>
    <n v="400000"/>
    <n v="0"/>
    <n v="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INV"/>
    <x v="3"/>
    <s v="231"/>
    <s v="Immob.corp. en cours"/>
    <m/>
    <m/>
    <m/>
    <m/>
    <m/>
    <m/>
    <n v="40000"/>
    <n v="40000"/>
    <n v="0"/>
    <n v="0"/>
    <n v="0"/>
    <n v="0"/>
    <n v="88000"/>
    <n v="0"/>
    <n v="0"/>
    <n v="0"/>
    <n v="0"/>
    <n v="0"/>
    <n v="40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s v="645"/>
    <s v="Charges de sécurité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s v="646"/>
    <s v="Rémunération pers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s v="647"/>
    <s v="Autres ch. social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s v="648"/>
    <s v="Rémunérat. pers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5"/>
    <s v="Achats de matériel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6"/>
    <s v="Achats non stocké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7"/>
    <s v="Achats marchandi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8"/>
    <s v="Frais accesoir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9"/>
    <s v="Rabais, remis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5"/>
    <s v="Entretien et rép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6"/>
    <s v="Primes d'assuranc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7"/>
    <s v="Etudes et recherch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8"/>
    <s v="Diver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9"/>
    <s v="Sous-traitance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5"/>
    <s v="Déplacement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6"/>
    <s v="Frais postaux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7"/>
    <s v="Services bancair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8"/>
    <s v="Diver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9"/>
    <s v="RRRO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35"/>
    <s v="Autres impôts,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37"/>
    <s v="Autres organism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55"/>
    <s v="Quote part résultat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65"/>
    <s v="Escomptes accordé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66"/>
    <s v="Perte de change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67"/>
    <s v="Quote part résultat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68"/>
    <s v="Autres ch. finan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78"/>
    <s v="Autres ch. finan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INT"/>
    <x v="2"/>
    <s v="657"/>
    <s v="Charges spécifiqu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s v="645"/>
    <s v="Charges de sécurité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s v="646"/>
    <s v="Rémunération pers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s v="647"/>
    <s v="Autres ch. social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s v="648"/>
    <s v="Rémunérat. pers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5"/>
    <s v="Achats de matériel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6"/>
    <s v="Achats non stocké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7"/>
    <s v="Achats marchandi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8"/>
    <s v="Frais accesoir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9"/>
    <s v="Rabais, remis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5"/>
    <s v="Entretien et rép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6"/>
    <s v="Primes d'assuranc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7"/>
    <s v="Etudes et recherch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8"/>
    <s v="Diver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9"/>
    <s v="Sous-traitance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5"/>
    <s v="Déplacement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6"/>
    <s v="Frais postaux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7"/>
    <s v="Services bancair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8"/>
    <s v="Diver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9"/>
    <s v="RRRO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35"/>
    <s v="Autres impôts,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37"/>
    <s v="Autres organism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55"/>
    <s v="Quote part résultat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65"/>
    <s v="Escomptes accordé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66"/>
    <s v="Perte de change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67"/>
    <s v="Quote part résultat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68"/>
    <s v="Autres ch. finan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78"/>
    <s v="Autres ch. finan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INT"/>
    <x v="2"/>
    <s v="657"/>
    <s v="Charges spécifiques"/>
    <m/>
    <m/>
    <m/>
    <m/>
    <m/>
    <m/>
    <n v="342000"/>
    <n v="150000"/>
    <n v="287232"/>
    <n v="422400"/>
    <n v="126720"/>
    <n v="126720"/>
    <n v="352000"/>
    <n v="760320"/>
    <n v="422400"/>
    <n v="422400"/>
    <n v="844800"/>
    <n v="709632"/>
    <n v="105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s v="645"/>
    <s v="Charges de sécurité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s v="646"/>
    <s v="Rémunération pers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s v="647"/>
    <s v="Autres ch. social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s v="648"/>
    <s v="Rémunérat. pers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5"/>
    <s v="Achats de matériel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6"/>
    <s v="Achats non stocké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7"/>
    <s v="Achats marchandi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8"/>
    <s v="Frais accesoir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9"/>
    <s v="Rabais, remis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5"/>
    <s v="Entretien et rép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6"/>
    <s v="Primes d'assuranc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7"/>
    <s v="Etudes et recherch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8"/>
    <s v="Diver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9"/>
    <s v="Sous-traitance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5"/>
    <s v="Déplacement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6"/>
    <s v="Frais postaux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7"/>
    <s v="Services bancair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8"/>
    <s v="Diver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9"/>
    <s v="RRRO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35"/>
    <s v="Autres impôts,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37"/>
    <s v="Autres organism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55"/>
    <s v="Quote part résultat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65"/>
    <s v="Escomptes accordé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66"/>
    <s v="Perte de change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67"/>
    <s v="Quote part résultat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68"/>
    <s v="Autres ch. finan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78"/>
    <s v="Autres ch. finan.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INT"/>
    <x v="2"/>
    <s v="657"/>
    <s v="Charges spécifiques"/>
    <m/>
    <m/>
    <m/>
    <m/>
    <m/>
    <m/>
    <n v="352000"/>
    <n v="160000"/>
    <n v="287232"/>
    <n v="422400"/>
    <n v="126720"/>
    <n v="126720"/>
    <n v="352000"/>
    <n v="760320"/>
    <n v="422400"/>
    <n v="422400"/>
    <n v="844800"/>
    <n v="709632"/>
    <n v="1061632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s v="645"/>
    <s v="Charges de sécurité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s v="646"/>
    <s v="Rémunération pers.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s v="647"/>
    <s v="Autres ch. sociales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s v="648"/>
    <s v="Rémunérat. pers.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5"/>
    <s v="Achats de matériel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6"/>
    <s v="Achats non stockés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7"/>
    <s v="Achats marchandis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8"/>
    <s v="Frais accesoires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9"/>
    <s v="Rabais, remises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5"/>
    <s v="Entretien et rép.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6"/>
    <s v="Primes d'assurances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7"/>
    <s v="Etudes et recherches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8"/>
    <s v="Divers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9"/>
    <s v="Sous-traitance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5"/>
    <s v="Déplacements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6"/>
    <s v="Frais postaux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7"/>
    <s v="Services bancaires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8"/>
    <s v="Divers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9"/>
    <s v="RRRO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35"/>
    <s v="Autres impôts,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37"/>
    <s v="Autres organismes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55"/>
    <s v="Quote part résultat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65"/>
    <s v="Escomptes accordés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66"/>
    <s v="Perte de change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67"/>
    <s v="Quote part résultat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68"/>
    <s v="Autres ch. finan.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78"/>
    <s v="Autres ch. finan.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INT"/>
    <x v="2"/>
    <s v="657"/>
    <s v="Charges spécifiques"/>
    <m/>
    <m/>
    <m/>
    <m/>
    <m/>
    <m/>
    <n v="704000"/>
    <n v="320000"/>
    <n v="574464"/>
    <n v="844800"/>
    <n v="253440"/>
    <n v="253440"/>
    <n v="704000"/>
    <n v="1520640"/>
    <n v="844800"/>
    <n v="844800"/>
    <n v="1689600"/>
    <n v="1419264"/>
    <n v="2123264"/>
  </r>
  <r>
    <s v="CENTRE"/>
    <s v="Centre"/>
    <s v="CENTRE - Centre"/>
    <s v="S2010"/>
    <s v="Secteur 2010"/>
    <x v="0"/>
    <s v="ACT3"/>
    <s v="ACT3"/>
    <x v="2"/>
    <m/>
    <m/>
    <s v="-"/>
    <m/>
    <m/>
    <s v="-"/>
    <m/>
    <m/>
    <s v="-"/>
    <s v="D"/>
    <s v="Dépenses"/>
    <s v="INT"/>
    <x v="2"/>
    <s v="657"/>
    <s v="Charges spécifiques"/>
    <m/>
    <m/>
    <m/>
    <m/>
    <m/>
    <m/>
    <n v="400000"/>
    <n v="400000"/>
    <n v="0"/>
    <n v="500000"/>
    <n v="150000"/>
    <n v="150000"/>
    <n v="0"/>
    <n v="0"/>
    <n v="0"/>
    <n v="0"/>
    <n v="0"/>
    <n v="500000"/>
    <n v="900000"/>
  </r>
  <r>
    <s v="CENTRE"/>
    <s v="Centre"/>
    <s v="CENTRE - Centre"/>
    <s v="S2010"/>
    <s v="Secteur 2010"/>
    <x v="0"/>
    <s v="ACT3"/>
    <s v="ACT3"/>
    <x v="2"/>
    <m/>
    <m/>
    <s v="-"/>
    <m/>
    <m/>
    <s v="-"/>
    <m/>
    <m/>
    <s v="-"/>
    <s v="D"/>
    <s v="Dépenses"/>
    <s v="INV"/>
    <x v="3"/>
    <s v="203"/>
    <s v="Frais R&amp;D"/>
    <m/>
    <m/>
    <m/>
    <m/>
    <m/>
    <m/>
    <n v="0"/>
    <n v="0"/>
    <n v="0"/>
    <n v="0"/>
    <n v="0"/>
    <n v="0"/>
    <n v="100000"/>
    <n v="0"/>
    <n v="0"/>
    <n v="0"/>
    <n v="0"/>
    <n v="0"/>
    <n v="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PER"/>
    <x v="0"/>
    <s v="631"/>
    <s v="Impôts, taxes"/>
    <m/>
    <m/>
    <m/>
    <m/>
    <m/>
    <m/>
    <n v="128000"/>
    <n v="128000"/>
    <n v="104448"/>
    <n v="153600"/>
    <n v="46080"/>
    <n v="46080"/>
    <n v="128000"/>
    <n v="276480"/>
    <n v="153600"/>
    <n v="153600"/>
    <n v="307200"/>
    <n v="258048"/>
    <n v="386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PER"/>
    <x v="0"/>
    <s v="632"/>
    <s v="Charges fiscales"/>
    <m/>
    <m/>
    <m/>
    <m/>
    <m/>
    <m/>
    <n v="128000"/>
    <n v="128000"/>
    <n v="104448"/>
    <n v="153600"/>
    <n v="46080"/>
    <n v="46080"/>
    <n v="128000"/>
    <n v="276480"/>
    <n v="153600"/>
    <n v="153600"/>
    <n v="307200"/>
    <n v="258048"/>
    <n v="386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PER"/>
    <x v="0"/>
    <s v="633"/>
    <s v="Sous-traitance"/>
    <m/>
    <m/>
    <m/>
    <m/>
    <m/>
    <m/>
    <n v="128000"/>
    <n v="128000"/>
    <n v="104448"/>
    <n v="153600"/>
    <n v="46080"/>
    <n v="46080"/>
    <n v="128000"/>
    <n v="276480"/>
    <n v="153600"/>
    <n v="153600"/>
    <n v="307200"/>
    <n v="258048"/>
    <n v="386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PER"/>
    <x v="0"/>
    <s v="641"/>
    <s v="Rémunération pers."/>
    <m/>
    <m/>
    <m/>
    <m/>
    <m/>
    <m/>
    <n v="128000"/>
    <n v="128000"/>
    <n v="104448"/>
    <n v="153600"/>
    <n v="46080"/>
    <n v="46080"/>
    <n v="128000"/>
    <n v="276480"/>
    <n v="153600"/>
    <n v="153600"/>
    <n v="307200"/>
    <n v="258048"/>
    <n v="386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01"/>
    <s v="Achats stockés MP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02"/>
    <s v="Achats stockés MP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04"/>
    <s v="Achats d'étude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11"/>
    <s v="Sous-traitance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12"/>
    <s v="Red. de crédit-bail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13"/>
    <s v="Location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14"/>
    <s v="Charges locative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21"/>
    <s v="Personnel extérieur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22"/>
    <s v="Rémunération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23"/>
    <s v="Pub.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24"/>
    <s v="Transports de bien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51"/>
    <s v="Redevance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52"/>
    <s v="Contrôle d'état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53"/>
    <s v="Rémunérat. pers.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61"/>
    <s v="Charges d'intérêt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64"/>
    <s v="Pertes sur créance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71"/>
    <s v="Autres ch. finan.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4"/>
    <s v="Activité 4"/>
    <x v="3"/>
    <m/>
    <m/>
    <s v="-"/>
    <m/>
    <m/>
    <s v="-"/>
    <m/>
    <m/>
    <s v="-"/>
    <s v="D"/>
    <s v="Dépenses"/>
    <s v="INV"/>
    <x v="3"/>
    <s v="211"/>
    <s v="Terrains"/>
    <m/>
    <m/>
    <m/>
    <m/>
    <m/>
    <m/>
    <n v="0"/>
    <n v="0"/>
    <n v="0"/>
    <n v="0"/>
    <n v="0"/>
    <n v="0"/>
    <n v="0"/>
    <n v="0"/>
    <n v="0"/>
    <n v="200000"/>
    <n v="200000"/>
    <n v="0"/>
    <n v="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s v="631"/>
    <s v="Impôts, taxes"/>
    <m/>
    <m/>
    <m/>
    <m/>
    <m/>
    <m/>
    <n v="256000"/>
    <n v="256000"/>
    <n v="208896"/>
    <n v="307200"/>
    <n v="92160"/>
    <n v="92160"/>
    <n v="256000"/>
    <n v="552960"/>
    <n v="307200"/>
    <n v="307200"/>
    <n v="614400"/>
    <n v="516096"/>
    <n v="772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s v="632"/>
    <s v="Charges fiscales"/>
    <m/>
    <m/>
    <m/>
    <m/>
    <m/>
    <m/>
    <n v="256000"/>
    <n v="256000"/>
    <n v="208896"/>
    <n v="307200"/>
    <n v="92160"/>
    <n v="92160"/>
    <n v="256000"/>
    <n v="552960"/>
    <n v="307200"/>
    <n v="307200"/>
    <n v="614400"/>
    <n v="516096"/>
    <n v="772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s v="633"/>
    <s v="Sous-traitance"/>
    <m/>
    <m/>
    <m/>
    <m/>
    <m/>
    <m/>
    <n v="256000"/>
    <n v="256000"/>
    <n v="208896"/>
    <n v="307200"/>
    <n v="92160"/>
    <n v="92160"/>
    <n v="256000"/>
    <n v="552960"/>
    <n v="307200"/>
    <n v="307200"/>
    <n v="614400"/>
    <n v="516096"/>
    <n v="772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s v="641"/>
    <s v="Rémunération pers."/>
    <m/>
    <m/>
    <m/>
    <m/>
    <m/>
    <m/>
    <n v="256000"/>
    <n v="256000"/>
    <n v="208896"/>
    <n v="307200"/>
    <n v="92160"/>
    <n v="92160"/>
    <n v="256000"/>
    <n v="552960"/>
    <n v="307200"/>
    <n v="307200"/>
    <n v="614400"/>
    <n v="516096"/>
    <n v="772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01"/>
    <s v="Achats stockés MP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02"/>
    <s v="Achats stockés MP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04"/>
    <s v="Achats d'études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11"/>
    <s v="Sous-traitance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12"/>
    <s v="Red. de crédit-bail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13"/>
    <s v="Locations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14"/>
    <s v="Charges locatives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21"/>
    <s v="Personnel extérieur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22"/>
    <s v="Rémunérations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23"/>
    <s v="Pub.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24"/>
    <s v="Transports de biens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51"/>
    <s v="Redevances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52"/>
    <s v="Contrôle d'état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53"/>
    <s v="Rémunérat. pers.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61"/>
    <s v="Charges d'intérêts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64"/>
    <s v="Pertes sur créances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71"/>
    <s v="Autres ch. finan."/>
    <m/>
    <m/>
    <m/>
    <m/>
    <m/>
    <m/>
    <n v="0"/>
    <n v="0"/>
    <n v="208896"/>
    <n v="307200"/>
    <n v="92160"/>
    <n v="92160"/>
    <n v="256000"/>
    <n v="552960"/>
    <n v="307200"/>
    <n v="307200"/>
    <n v="614400"/>
    <n v="516096"/>
    <n v="516096"/>
  </r>
  <r>
    <s v="CENTRE"/>
    <s v="Centre"/>
    <s v="CENTRE - Centre"/>
    <s v="S2010"/>
    <s v="Secteur 2010"/>
    <x v="0"/>
    <s v="ACT5"/>
    <s v="Activité 5"/>
    <x v="4"/>
    <m/>
    <m/>
    <s v="-"/>
    <m/>
    <m/>
    <s v="-"/>
    <m/>
    <m/>
    <s v="-"/>
    <s v="D"/>
    <s v="Dépenses"/>
    <s v="INV"/>
    <x v="3"/>
    <s v="211"/>
    <s v="Terrains"/>
    <m/>
    <m/>
    <m/>
    <m/>
    <m/>
    <m/>
    <n v="0"/>
    <n v="0"/>
    <n v="0"/>
    <n v="0"/>
    <n v="0"/>
    <n v="0"/>
    <n v="1000000"/>
    <n v="0"/>
    <n v="0"/>
    <n v="0"/>
    <n v="0"/>
    <n v="0"/>
    <n v="0"/>
  </r>
  <r>
    <s v="CENTRE"/>
    <s v="Centre"/>
    <s v="CENTRE - Centre"/>
    <s v="S2010"/>
    <s v="Secteur 2010"/>
    <x v="0"/>
    <s v="ACT5"/>
    <s v="Activité 5"/>
    <x v="4"/>
    <m/>
    <m/>
    <s v="-"/>
    <m/>
    <m/>
    <s v="-"/>
    <m/>
    <m/>
    <s v="-"/>
    <s v="D"/>
    <s v="Dépenses"/>
    <s v="INV"/>
    <x v="3"/>
    <s v="231"/>
    <s v="Immob.corp. en cours"/>
    <m/>
    <m/>
    <m/>
    <m/>
    <m/>
    <m/>
    <n v="14000"/>
    <n v="14000"/>
    <n v="0"/>
    <n v="0"/>
    <n v="0"/>
    <n v="0"/>
    <n v="0"/>
    <n v="0"/>
    <n v="0"/>
    <n v="0"/>
    <n v="0"/>
    <n v="0"/>
    <n v="1400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s v="631"/>
    <s v="Impôts, taxes"/>
    <m/>
    <m/>
    <m/>
    <m/>
    <m/>
    <m/>
    <n v="116000"/>
    <n v="116000"/>
    <n v="104448"/>
    <n v="153600"/>
    <n v="46080"/>
    <n v="46080"/>
    <n v="116000"/>
    <n v="276480"/>
    <n v="153600"/>
    <n v="153600"/>
    <n v="307200"/>
    <n v="258048"/>
    <n v="374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s v="632"/>
    <s v="Charges fiscales"/>
    <m/>
    <m/>
    <m/>
    <m/>
    <m/>
    <m/>
    <n v="128000"/>
    <n v="128000"/>
    <n v="104448"/>
    <n v="153600"/>
    <n v="46080"/>
    <n v="46080"/>
    <n v="128000"/>
    <n v="276480"/>
    <n v="153600"/>
    <n v="153600"/>
    <n v="307200"/>
    <n v="258048"/>
    <n v="386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s v="633"/>
    <s v="Sous-traitance"/>
    <m/>
    <m/>
    <m/>
    <m/>
    <m/>
    <m/>
    <n v="136000"/>
    <n v="136000"/>
    <n v="104448"/>
    <n v="153600"/>
    <n v="46080"/>
    <n v="46080"/>
    <n v="136000"/>
    <n v="276480"/>
    <n v="153600"/>
    <n v="153600"/>
    <n v="307200"/>
    <n v="258048"/>
    <n v="394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s v="641"/>
    <s v="Rémunération pers."/>
    <m/>
    <m/>
    <m/>
    <m/>
    <m/>
    <m/>
    <n v="100000"/>
    <n v="100000"/>
    <n v="104448"/>
    <n v="153600"/>
    <n v="46080"/>
    <n v="46080"/>
    <n v="100000"/>
    <n v="276480"/>
    <n v="153600"/>
    <n v="153600"/>
    <n v="307200"/>
    <n v="258048"/>
    <n v="3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01"/>
    <s v="Achats stockés MP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02"/>
    <s v="Achats stockés MP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04"/>
    <s v="Achats d'étude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11"/>
    <s v="Sous-traitance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12"/>
    <s v="Red. de crédit-bail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13"/>
    <s v="Location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14"/>
    <s v="Charges locative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21"/>
    <s v="Personnel extérieur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22"/>
    <s v="Rémunération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23"/>
    <s v="Pub.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24"/>
    <s v="Transports de bien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51"/>
    <s v="Redevance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52"/>
    <s v="Contrôle d'état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53"/>
    <s v="Rémunérat. pers.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61"/>
    <s v="Charges d'intérêt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64"/>
    <s v="Pertes sur créance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71"/>
    <s v="Autres ch. finan.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s v="631"/>
    <s v="Impôts, taxes"/>
    <m/>
    <m/>
    <m/>
    <m/>
    <m/>
    <m/>
    <n v="45000"/>
    <n v="45000"/>
    <n v="104448"/>
    <n v="153600"/>
    <n v="46080"/>
    <n v="46080"/>
    <n v="45000"/>
    <n v="276480"/>
    <n v="153600"/>
    <n v="153600"/>
    <n v="307200"/>
    <n v="258048"/>
    <n v="303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s v="632"/>
    <s v="Charges fiscales"/>
    <m/>
    <m/>
    <m/>
    <m/>
    <m/>
    <m/>
    <n v="74000"/>
    <n v="74000"/>
    <n v="104448"/>
    <n v="153600"/>
    <n v="46080"/>
    <n v="46080"/>
    <n v="74000"/>
    <n v="276480"/>
    <n v="153600"/>
    <n v="153600"/>
    <n v="307200"/>
    <n v="258048"/>
    <n v="332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s v="633"/>
    <s v="Sous-traitance"/>
    <m/>
    <m/>
    <m/>
    <m/>
    <m/>
    <m/>
    <n v="128000"/>
    <n v="128000"/>
    <n v="104448"/>
    <n v="153600"/>
    <n v="46080"/>
    <n v="46080"/>
    <n v="128000"/>
    <n v="276480"/>
    <n v="153600"/>
    <n v="153600"/>
    <n v="307200"/>
    <n v="258048"/>
    <n v="386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s v="641"/>
    <s v="Rémunération pers."/>
    <m/>
    <m/>
    <m/>
    <m/>
    <m/>
    <m/>
    <n v="128000"/>
    <n v="128000"/>
    <n v="104448"/>
    <n v="153600"/>
    <n v="46080"/>
    <n v="46080"/>
    <n v="128000"/>
    <n v="276480"/>
    <n v="153600"/>
    <n v="153600"/>
    <n v="307200"/>
    <n v="258048"/>
    <n v="386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01"/>
    <s v="Achats stockés MP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02"/>
    <s v="Achats stockés MP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04"/>
    <s v="Achats d'étude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11"/>
    <s v="Sous-traitance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12"/>
    <s v="Red. de crédit-bail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13"/>
    <s v="Location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14"/>
    <s v="Charges locative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21"/>
    <s v="Personnel extérieur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22"/>
    <s v="Rémunération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23"/>
    <s v="Pub.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24"/>
    <s v="Transports de bien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51"/>
    <s v="Redevance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52"/>
    <s v="Contrôle d'état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53"/>
    <s v="Rémunérat. pers.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61"/>
    <s v="Charges d'intérêt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64"/>
    <s v="Pertes sur créances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71"/>
    <s v="Autres ch. finan."/>
    <m/>
    <m/>
    <m/>
    <m/>
    <m/>
    <m/>
    <n v="0"/>
    <n v="0"/>
    <n v="104448"/>
    <n v="153600"/>
    <n v="46080"/>
    <n v="46080"/>
    <n v="128000"/>
    <n v="276480"/>
    <n v="153600"/>
    <n v="153600"/>
    <n v="307200"/>
    <n v="258048"/>
    <n v="258048"/>
  </r>
  <r>
    <m/>
    <m/>
    <m/>
    <m/>
    <m/>
    <x v="1"/>
    <m/>
    <m/>
    <x v="6"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16" applyNumberFormats="0" applyBorderFormats="0" applyFontFormats="0" applyPatternFormats="0" applyAlignmentFormats="0" applyWidthHeightFormats="1" dataCaption="Valeurs" grandTotalCaption="Total" updatedVersion="8" minRefreshableVersion="3" showCalcMbrs="0" showDrill="0" showDataTips="0" itemPrintTitles="1" createdVersion="3" indent="0" showHeaders="0" outline="1" outlineData="1">
  <location ref="B13:N52" firstHeaderRow="0" firstDataRow="1" firstDataCol="2"/>
  <pivotFields count="44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3">
        <item x="1"/>
        <item x="0"/>
        <item t="default"/>
      </items>
    </pivotField>
    <pivotField compact="0" subtotalTop="0" showAll="0"/>
    <pivotField compact="0" subtotalTop="0" showAll="0"/>
    <pivotField axis="axisRow" compact="0" subtotalTop="0" showAll="0">
      <items count="8">
        <item x="6"/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 sumSubtotal="1"/>
    <pivotField axis="axisRow" subtotalTop="0" showAll="0" sumSubtotal="1">
      <items count="6">
        <item x="4"/>
        <item x="0"/>
        <item x="1"/>
        <item x="2"/>
        <item x="3"/>
        <item t="sum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dragToRow="0" dragToCol="0" dragToPage="0" showAll="0" defaultSubtotal="0"/>
  </pivotFields>
  <rowFields count="3">
    <field x="5"/>
    <field x="8"/>
    <field x="21"/>
  </rowFields>
  <rowItems count="39">
    <i>
      <x v="1"/>
    </i>
    <i r="1">
      <x v="1"/>
    </i>
    <i r="2">
      <x v="1"/>
    </i>
    <i r="2">
      <x v="2"/>
    </i>
    <i r="2">
      <x v="3"/>
    </i>
    <i r="2">
      <x v="4"/>
    </i>
    <i t="default" r="1">
      <x v="1"/>
    </i>
    <i r="1">
      <x v="2"/>
    </i>
    <i r="2">
      <x v="1"/>
    </i>
    <i r="2">
      <x v="2"/>
    </i>
    <i r="2">
      <x v="3"/>
    </i>
    <i r="2">
      <x v="4"/>
    </i>
    <i t="default" r="1">
      <x v="2"/>
    </i>
    <i r="1">
      <x v="3"/>
    </i>
    <i r="2">
      <x v="1"/>
    </i>
    <i r="2">
      <x v="2"/>
    </i>
    <i r="2">
      <x v="3"/>
    </i>
    <i r="2">
      <x v="4"/>
    </i>
    <i t="default" r="1">
      <x v="3"/>
    </i>
    <i r="1">
      <x v="4"/>
    </i>
    <i r="2">
      <x v="1"/>
    </i>
    <i r="2">
      <x v="2"/>
    </i>
    <i r="2">
      <x v="4"/>
    </i>
    <i t="default" r="1">
      <x v="4"/>
    </i>
    <i r="1">
      <x v="5"/>
    </i>
    <i r="2">
      <x v="1"/>
    </i>
    <i r="2">
      <x v="2"/>
    </i>
    <i r="2">
      <x v="4"/>
    </i>
    <i t="default" r="1">
      <x v="5"/>
    </i>
    <i r="1">
      <x v="6"/>
    </i>
    <i r="2">
      <x v="1"/>
    </i>
    <i r="2">
      <x v="2"/>
    </i>
    <i t="default" r="1">
      <x v="6"/>
    </i>
    <i t="default">
      <x v="1"/>
    </i>
    <i t="sum">
      <x v="1048832"/>
      <x v="1048832"/>
      <x v="1"/>
    </i>
    <i t="sum" r="2">
      <x v="2"/>
    </i>
    <i t="sum" r="2">
      <x v="3"/>
    </i>
    <i t="sum" r="2">
      <x v="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omme de MNT13" fld="42" baseField="5" baseItem="0" numFmtId="4"/>
    <dataField name="Somme de MNT2" fld="31" baseField="0" baseItem="0" numFmtId="4"/>
    <dataField name="Somme de MNT12" fld="41" baseField="5" baseItem="0" numFmtId="4"/>
    <dataField name="Somme de MNT14" fld="43" baseField="5" baseItem="0" numFmtId="4"/>
    <dataField name="Somme de MNT5" fld="34" baseField="0" baseItem="0" numFmtId="4"/>
    <dataField name="Somme de MNT6" fld="35" baseField="0" baseItem="0" numFmtId="4"/>
    <dataField name="Somme de MNT7" fld="36" baseField="0" baseItem="0" numFmtId="4"/>
    <dataField name="Somme de MNT8" fld="37" baseField="0" baseItem="0" numFmtId="4"/>
    <dataField name="Somme de MNT9" fld="38" baseField="0" baseItem="0" numFmtId="4"/>
    <dataField name="Somme de MNT10" fld="39" baseField="0" baseItem="0" numFmtId="4"/>
    <dataField name="Somme de MNT11" fld="40" baseField="0" baseItem="0" numFmtId="4"/>
  </dataFields>
  <formats count="50">
    <format dxfId="149">
      <pivotArea grandRow="1" outline="0" collapsedLevelsAreSubtotals="1" fieldPosition="0"/>
    </format>
    <format dxfId="148">
      <pivotArea dataOnly="0" labelOnly="1" grandRow="1" outline="0" fieldPosition="0"/>
    </format>
    <format dxfId="147">
      <pivotArea type="all" dataOnly="0" outline="0" fieldPosition="0"/>
    </format>
    <format dxfId="146">
      <pivotArea grandRow="1" outline="0" collapsedLevelsAreSubtotals="1" fieldPosition="0"/>
    </format>
    <format dxfId="145">
      <pivotArea dataOnly="0" labelOnly="1" grandRow="1" outline="0" fieldPosition="0"/>
    </format>
    <format dxfId="144">
      <pivotArea grandRow="1" outline="0" collapsedLevelsAreSubtotals="1" fieldPosition="0"/>
    </format>
    <format dxfId="143">
      <pivotArea dataOnly="0" labelOnly="1" grandRow="1" outline="0" fieldPosition="0"/>
    </format>
    <format dxfId="142">
      <pivotArea grandRow="1" outline="0" collapsedLevelsAreSubtotals="1" fieldPosition="0"/>
    </format>
    <format dxfId="141">
      <pivotArea dataOnly="0" labelOnly="1" grandRow="1" outline="0" fieldPosition="0"/>
    </format>
    <format dxfId="140">
      <pivotArea grandRow="1" outline="0" collapsedLevelsAreSubtotals="1" fieldPosition="0"/>
    </format>
    <format dxfId="139">
      <pivotArea dataOnly="0" labelOnly="1" grandRow="1" outline="0" fieldPosition="0"/>
    </format>
    <format dxfId="138">
      <pivotArea dataOnly="0" labelOnly="1" grandRow="1" outline="0" fieldPosition="0"/>
    </format>
    <format dxfId="137">
      <pivotArea dataOnly="0" labelOnly="1" grandRow="1" outline="0" fieldPosition="0"/>
    </format>
    <format dxfId="136">
      <pivotArea grandRow="1" outline="0" collapsedLevelsAreSubtotals="1" fieldPosition="0"/>
    </format>
    <format dxfId="135">
      <pivotArea dataOnly="0" labelOnly="1" grandRow="1" outline="0" fieldPosition="0"/>
    </format>
    <format dxfId="134">
      <pivotArea dataOnly="0" labelOnly="1" grandRow="1" outline="0" fieldPosition="0"/>
    </format>
    <format dxfId="133">
      <pivotArea outline="0" fieldPosition="0">
        <references count="1">
          <reference field="4294967294" count="1">
            <x v="1"/>
          </reference>
        </references>
      </pivotArea>
    </format>
    <format dxfId="132">
      <pivotArea outline="0" fieldPosition="0">
        <references count="1">
          <reference field="4294967294" count="1">
            <x v="4"/>
          </reference>
        </references>
      </pivotArea>
    </format>
    <format dxfId="131">
      <pivotArea outline="0" fieldPosition="0">
        <references count="1">
          <reference field="4294967294" count="1">
            <x v="5"/>
          </reference>
        </references>
      </pivotArea>
    </format>
    <format dxfId="130">
      <pivotArea outline="0" fieldPosition="0">
        <references count="1">
          <reference field="4294967294" count="1">
            <x v="6"/>
          </reference>
        </references>
      </pivotArea>
    </format>
    <format dxfId="129">
      <pivotArea outline="0" fieldPosition="0">
        <references count="1">
          <reference field="4294967294" count="1">
            <x v="7"/>
          </reference>
        </references>
      </pivotArea>
    </format>
    <format dxfId="128">
      <pivotArea outline="0" fieldPosition="0">
        <references count="1">
          <reference field="4294967294" count="1">
            <x v="8"/>
          </reference>
        </references>
      </pivotArea>
    </format>
    <format dxfId="127">
      <pivotArea type="all" dataOnly="0" outline="0" fieldPosition="0"/>
    </format>
    <format dxfId="126">
      <pivotArea grandRow="1" outline="0" collapsedLevelsAreSubtotals="1" fieldPosition="0"/>
    </format>
    <format dxfId="125">
      <pivotArea dataOnly="0" labelOnly="1" grandRow="1" outline="0" fieldPosition="0"/>
    </format>
    <format dxfId="124">
      <pivotArea field="3" grandRow="1" outline="0" collapsedLevelsAreSubtotals="1">
        <references count="1">
          <reference field="4294967294" count="1" selected="0">
            <x v="4"/>
          </reference>
        </references>
      </pivotArea>
    </format>
    <format dxfId="123">
      <pivotArea field="3" grandRow="1" outline="0" collapsedLevelsAreSubtotals="1">
        <references count="1">
          <reference field="4294967294" count="1" selected="0">
            <x v="7"/>
          </reference>
        </references>
      </pivotArea>
    </format>
    <format dxfId="122">
      <pivotArea field="3" grandRow="1" outline="0" collapsedLevelsAreSubtotals="1">
        <references count="1">
          <reference field="4294967294" count="1" selected="0">
            <x v="1"/>
          </reference>
        </references>
      </pivotArea>
    </format>
    <format dxfId="121">
      <pivotArea field="3" grandRow="1" outline="0" collapsedLevelsAreSubtotals="1">
        <references count="1">
          <reference field="4294967294" count="1" selected="0">
            <x v="6"/>
          </reference>
        </references>
      </pivotArea>
    </format>
    <format dxfId="120">
      <pivotArea field="3" grandRow="1" outline="0" collapsedLevelsAreSubtotals="1">
        <references count="1">
          <reference field="4294967294" count="1" selected="0">
            <x v="8"/>
          </reference>
        </references>
      </pivotArea>
    </format>
    <format dxfId="119">
      <pivotArea field="3" grandRow="1" outline="0" collapsedLevelsAreSubtotals="1">
        <references count="1">
          <reference field="4294967294" count="1" selected="0">
            <x v="5"/>
          </reference>
        </references>
      </pivotArea>
    </format>
    <format dxfId="118">
      <pivotArea dataOnly="0" labelOnly="1" grandRow="1" outline="0" offset="A256" fieldPosition="0"/>
    </format>
    <format dxfId="117">
      <pivotArea field="3" grandRow="1" outline="0" collapsedLevelsAreSubtotals="1">
        <references count="1">
          <reference field="4294967294" count="1" selected="0">
            <x v="1"/>
          </reference>
        </references>
      </pivotArea>
    </format>
    <format dxfId="116">
      <pivotArea field="3" grandRow="1" outline="0" collapsedLevelsAreSubtotals="1">
        <references count="1">
          <reference field="4294967294" count="1" selected="0">
            <x v="1"/>
          </reference>
        </references>
      </pivotArea>
    </format>
    <format dxfId="115">
      <pivotArea field="3" grandRow="1" outline="0" collapsedLevelsAreSubtotals="1">
        <references count="1">
          <reference field="4294967294" count="1" selected="0">
            <x v="4"/>
          </reference>
        </references>
      </pivotArea>
    </format>
    <format dxfId="114">
      <pivotArea field="3" grandRow="1" outline="0" collapsedLevelsAreSubtotals="1">
        <references count="1">
          <reference field="4294967294" count="1" selected="0">
            <x v="5"/>
          </reference>
        </references>
      </pivotArea>
    </format>
    <format dxfId="113">
      <pivotArea field="3" grandRow="1" outline="0" collapsedLevelsAreSubtotals="1">
        <references count="1">
          <reference field="4294967294" count="1" selected="0">
            <x v="6"/>
          </reference>
        </references>
      </pivotArea>
    </format>
    <format dxfId="112">
      <pivotArea field="3" grandRow="1" outline="0" collapsedLevelsAreSubtotals="1">
        <references count="1">
          <reference field="4294967294" count="1" selected="0">
            <x v="7"/>
          </reference>
        </references>
      </pivotArea>
    </format>
    <format dxfId="111">
      <pivotArea field="3" grandRow="1" outline="0" collapsedLevelsAreSubtotals="1">
        <references count="1">
          <reference field="4294967294" count="1" selected="0">
            <x v="8"/>
          </reference>
        </references>
      </pivotArea>
    </format>
    <format dxfId="110">
      <pivotArea outline="0" fieldPosition="0">
        <references count="1">
          <reference field="4294967294" count="1">
            <x v="9"/>
          </reference>
        </references>
      </pivotArea>
    </format>
    <format dxfId="109">
      <pivotArea outline="0" fieldPosition="0">
        <references count="1">
          <reference field="4294967294" count="1">
            <x v="10"/>
          </reference>
        </references>
      </pivotArea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dataOnly="0" labelOnly="1" grandRow="1" outline="0" fieldPosition="0"/>
    </format>
    <format dxfId="105">
      <pivotArea dataOnly="0" labelOnly="1" outline="0" fieldPosition="0">
        <references count="1">
          <reference field="8" count="1">
            <x v="1048832"/>
          </reference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dataOnly="0" labelOnly="1" grandRow="1" outline="0" fieldPosition="0"/>
    </format>
    <format dxfId="101">
      <pivotArea outline="0" fieldPosition="0">
        <references count="1">
          <reference field="4294967294" count="1">
            <x v="0"/>
          </reference>
        </references>
      </pivotArea>
    </format>
    <format dxfId="100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Medium2 2" showRowHeaders="1" showColHeaders="1" showRowStripes="0" showColStripes="0" showLastColumn="1"/>
  <filters count="2">
    <filter fld="21" type="captionNotEqual" evalOrder="-1" id="5" stringValue1="">
      <autoFilter ref="A1">
        <filterColumn colId="0">
          <customFilters>
            <customFilter operator="notEqual" val=" "/>
          </customFilters>
        </filterColumn>
      </autoFilter>
    </filter>
    <filter fld="5" type="captionNotEqual" evalOrder="-1" id="7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3"/>
  <sheetViews>
    <sheetView showGridLines="0" showZeros="0" tabSelected="1" zoomScaleNormal="100" workbookViewId="0"/>
  </sheetViews>
  <sheetFormatPr baseColWidth="10" defaultRowHeight="15.75" customHeight="1" x14ac:dyDescent="0.25"/>
  <cols>
    <col min="1" max="1" width="3.28515625" style="5" customWidth="1" collapsed="1"/>
    <col min="2" max="2" width="15.5703125" style="5" customWidth="1" collapsed="1"/>
    <col min="3" max="3" width="22.5703125" style="5" customWidth="1" collapsed="1"/>
    <col min="4" max="14" width="17.28515625" style="5" customWidth="1" collapsed="1"/>
    <col min="15" max="16" width="21.42578125" style="5" customWidth="1" collapsed="1"/>
    <col min="17" max="17" width="12.7109375" style="5" bestFit="1" customWidth="1" collapsed="1"/>
    <col min="18" max="16384" width="11.42578125" style="5" collapsed="1"/>
  </cols>
  <sheetData>
    <row r="1" spans="1:15" ht="1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4" t="str">
        <f>CONCATENATE("Edité au : ",Donnees!F4)</f>
        <v>Edité au : 21/07/2014</v>
      </c>
      <c r="N1" s="6"/>
    </row>
    <row r="2" spans="1:15" ht="15" customHeight="1" x14ac:dyDescent="0.25">
      <c r="B2" s="28" t="str">
        <f>Donnees!C1</f>
        <v>Qualiac développement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5" customHeight="1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ht="15" customHeight="1" x14ac:dyDescent="0.25">
      <c r="B4" s="25" t="s">
        <v>88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5" ht="15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ht="15" customHeight="1" x14ac:dyDescent="0.25">
      <c r="B6" s="34" t="s">
        <v>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1:15" ht="1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5" ht="15" customHeight="1" x14ac:dyDescent="0.25">
      <c r="B8" s="38" t="s">
        <v>45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5" ht="15" customHeight="1" x14ac:dyDescent="0.2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5" ht="15" customHeight="1" x14ac:dyDescent="0.25">
      <c r="B10" s="26" t="s">
        <v>16</v>
      </c>
      <c r="C10" s="27"/>
      <c r="D10" s="10" t="s">
        <v>31</v>
      </c>
      <c r="E10" s="32" t="str">
        <f>CONCATENATE("Prévision ",Donnees!E1)</f>
        <v>Prévision 2015</v>
      </c>
      <c r="F10" s="32"/>
      <c r="G10" s="32"/>
      <c r="H10" s="32"/>
      <c r="I10" s="32"/>
      <c r="J10" s="32"/>
      <c r="K10" s="32"/>
      <c r="L10" s="32"/>
      <c r="M10" s="32"/>
      <c r="N10" s="33"/>
    </row>
    <row r="11" spans="1:15" ht="60" x14ac:dyDescent="0.25">
      <c r="B11" s="30" t="s">
        <v>17</v>
      </c>
      <c r="C11" s="30" t="s">
        <v>18</v>
      </c>
      <c r="D11" s="11" t="s">
        <v>19</v>
      </c>
      <c r="E11" s="11" t="str">
        <f>CONCATENATE("AE ouvertes les années 
antérieures à ",Donnees!E1)</f>
        <v>AE ouvertes les années 
antérieures à 2015</v>
      </c>
      <c r="F11" s="11" t="str">
        <f>CONCATENATE("AE consommées 
les années 
antérieures à ",Donnees!E1)</f>
        <v>AE consommées 
les années 
antérieures à 2015</v>
      </c>
      <c r="G11" s="11" t="str">
        <f>CONCATENATE("AE ouvertes en ",Donnees!E1," au titre des décalages d'exécution")</f>
        <v>AE ouvertes en 2015 au titre des décalages d'exécution</v>
      </c>
      <c r="H11" s="11" t="str">
        <f>CONCATENATE("AE nouvelles 
ouvertes en ",Donnees!E1)</f>
        <v>AE nouvelles 
ouvertes en 2015</v>
      </c>
      <c r="I11" s="11" t="str">
        <f>CONCATENATE("TOTAL des AE ouvertes 
en ",Donnees!E1)</f>
        <v>TOTAL des AE ouvertes 
en 2015</v>
      </c>
      <c r="J11" s="11" t="str">
        <f>CONCATENATE("CP ouverts les 
années antérieures 
à ",Donnees!E1)</f>
        <v>CP ouverts les 
années antérieures 
à 2015</v>
      </c>
      <c r="K11" s="11" t="str">
        <f>CONCATENATE("CP consommés 
les années 
antérieures à ",Donnees!E1)</f>
        <v>CP consommés 
les années 
antérieures à 2015</v>
      </c>
      <c r="L11" s="11" t="str">
        <f>CONCATENATE("CP ouvertes en ",Donnees!E1," au titre des décalages d'exécution")</f>
        <v>CP ouvertes en 2015 au titre des décalages d'exécution</v>
      </c>
      <c r="M11" s="11" t="str">
        <f>CONCATENATE("CP nouveaux 
ouverts en ",Donnees!E1)</f>
        <v>CP nouveaux 
ouverts en 2015</v>
      </c>
      <c r="N11" s="11" t="str">
        <f>CONCATENATE("TOTAL des CP 
ouverts en ",Donnees!E1)</f>
        <v>TOTAL des CP 
ouverts en 2015</v>
      </c>
    </row>
    <row r="12" spans="1:15" ht="15" customHeight="1" x14ac:dyDescent="0.25">
      <c r="B12" s="31"/>
      <c r="C12" s="31"/>
      <c r="D12" s="12" t="s">
        <v>20</v>
      </c>
      <c r="E12" s="12" t="s">
        <v>21</v>
      </c>
      <c r="F12" s="12" t="s">
        <v>22</v>
      </c>
      <c r="G12" s="12" t="s">
        <v>23</v>
      </c>
      <c r="H12" s="12" t="s">
        <v>24</v>
      </c>
      <c r="I12" s="12" t="s">
        <v>25</v>
      </c>
      <c r="J12" s="12" t="s">
        <v>26</v>
      </c>
      <c r="K12" s="12" t="s">
        <v>27</v>
      </c>
      <c r="L12" s="12" t="s">
        <v>28</v>
      </c>
      <c r="M12" s="12" t="s">
        <v>29</v>
      </c>
      <c r="N12" s="12" t="s">
        <v>30</v>
      </c>
    </row>
    <row r="13" spans="1:15" ht="15" hidden="1" x14ac:dyDescent="0.25">
      <c r="B13" s="15"/>
      <c r="C13" s="16"/>
      <c r="D13" s="16" t="s">
        <v>93</v>
      </c>
      <c r="E13" s="16" t="s">
        <v>38</v>
      </c>
      <c r="F13" s="16" t="s">
        <v>90</v>
      </c>
      <c r="G13" s="16" t="s">
        <v>92</v>
      </c>
      <c r="H13" s="16" t="s">
        <v>39</v>
      </c>
      <c r="I13" s="16" t="s">
        <v>40</v>
      </c>
      <c r="J13" s="16" t="s">
        <v>41</v>
      </c>
      <c r="K13" s="16" t="s">
        <v>42</v>
      </c>
      <c r="L13" s="16" t="s">
        <v>43</v>
      </c>
      <c r="M13" s="16" t="s">
        <v>78</v>
      </c>
      <c r="N13" s="17" t="s">
        <v>79</v>
      </c>
      <c r="O13"/>
    </row>
    <row r="14" spans="1:15" ht="15" customHeight="1" x14ac:dyDescent="0.25">
      <c r="A14" s="13"/>
      <c r="B14" s="41" t="s">
        <v>99</v>
      </c>
      <c r="C14" s="16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/>
    </row>
    <row r="15" spans="1:15" ht="15" customHeight="1" x14ac:dyDescent="0.25">
      <c r="A15" s="13"/>
      <c r="B15" s="44" t="s">
        <v>102</v>
      </c>
      <c r="C15" s="16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15" ht="15" customHeight="1" x14ac:dyDescent="0.25">
      <c r="A16" s="13"/>
      <c r="B16" s="15"/>
      <c r="C16" s="45" t="s">
        <v>107</v>
      </c>
      <c r="D16" s="42">
        <v>23393280</v>
      </c>
      <c r="E16" s="42">
        <v>5760000</v>
      </c>
      <c r="F16" s="42">
        <v>12257280</v>
      </c>
      <c r="G16" s="42">
        <v>0</v>
      </c>
      <c r="H16" s="42">
        <v>2188800</v>
      </c>
      <c r="I16" s="42">
        <v>2188800</v>
      </c>
      <c r="J16" s="42">
        <v>6080000</v>
      </c>
      <c r="K16" s="42">
        <v>13132800</v>
      </c>
      <c r="L16" s="42">
        <v>7296000</v>
      </c>
      <c r="M16" s="42">
        <v>7296000</v>
      </c>
      <c r="N16" s="43">
        <v>14592000</v>
      </c>
    </row>
    <row r="17" spans="2:14" ht="15" customHeight="1" x14ac:dyDescent="0.25">
      <c r="B17" s="15"/>
      <c r="C17" s="45" t="s">
        <v>124</v>
      </c>
      <c r="D17" s="42">
        <v>99883840</v>
      </c>
      <c r="E17" s="42">
        <v>24480000</v>
      </c>
      <c r="F17" s="42">
        <v>52555840</v>
      </c>
      <c r="G17" s="42">
        <v>0</v>
      </c>
      <c r="H17" s="42">
        <v>9441120</v>
      </c>
      <c r="I17" s="42">
        <v>9441120</v>
      </c>
      <c r="J17" s="42">
        <v>25840000</v>
      </c>
      <c r="K17" s="42">
        <v>55814400</v>
      </c>
      <c r="L17" s="42">
        <v>31008000</v>
      </c>
      <c r="M17" s="42">
        <v>31008000</v>
      </c>
      <c r="N17" s="43">
        <v>62016000</v>
      </c>
    </row>
    <row r="18" spans="2:14" ht="15" customHeight="1" x14ac:dyDescent="0.25">
      <c r="B18" s="15"/>
      <c r="C18" s="45" t="s">
        <v>158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33000</v>
      </c>
      <c r="K18" s="42">
        <v>0</v>
      </c>
      <c r="L18" s="42">
        <v>480000</v>
      </c>
      <c r="M18" s="42">
        <v>0</v>
      </c>
      <c r="N18" s="43">
        <v>480000</v>
      </c>
    </row>
    <row r="19" spans="2:14" ht="15" customHeight="1" x14ac:dyDescent="0.25">
      <c r="B19" s="15"/>
      <c r="C19" s="45" t="s">
        <v>162</v>
      </c>
      <c r="D19" s="42">
        <v>10780600</v>
      </c>
      <c r="E19" s="42">
        <v>3995000</v>
      </c>
      <c r="F19" s="42">
        <v>6785600</v>
      </c>
      <c r="G19" s="42">
        <v>0</v>
      </c>
      <c r="H19" s="42">
        <v>2035680</v>
      </c>
      <c r="I19" s="42">
        <v>2035680</v>
      </c>
      <c r="J19" s="42">
        <v>4138000</v>
      </c>
      <c r="K19" s="42">
        <v>0</v>
      </c>
      <c r="L19" s="42">
        <v>6285600</v>
      </c>
      <c r="M19" s="42">
        <v>5485600</v>
      </c>
      <c r="N19" s="43">
        <v>11771200</v>
      </c>
    </row>
    <row r="20" spans="2:14" ht="15" customHeight="1" x14ac:dyDescent="0.25">
      <c r="B20" s="44" t="s">
        <v>270</v>
      </c>
      <c r="C20" s="16"/>
      <c r="D20" s="42">
        <v>134057720</v>
      </c>
      <c r="E20" s="42">
        <v>34235000</v>
      </c>
      <c r="F20" s="42">
        <v>71598720</v>
      </c>
      <c r="G20" s="42">
        <v>0</v>
      </c>
      <c r="H20" s="42">
        <v>13665600</v>
      </c>
      <c r="I20" s="42">
        <v>13665600</v>
      </c>
      <c r="J20" s="42">
        <v>36091000</v>
      </c>
      <c r="K20" s="42">
        <v>68947200</v>
      </c>
      <c r="L20" s="42">
        <v>45069600</v>
      </c>
      <c r="M20" s="42">
        <v>43789600</v>
      </c>
      <c r="N20" s="43">
        <v>88859200</v>
      </c>
    </row>
    <row r="21" spans="2:14" ht="15" customHeight="1" x14ac:dyDescent="0.25">
      <c r="B21" s="44" t="s">
        <v>195</v>
      </c>
      <c r="C21" s="16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</row>
    <row r="22" spans="2:14" ht="15" customHeight="1" x14ac:dyDescent="0.25">
      <c r="B22" s="15"/>
      <c r="C22" s="45" t="s">
        <v>107</v>
      </c>
      <c r="D22" s="42">
        <v>28554240</v>
      </c>
      <c r="E22" s="42">
        <v>5760000</v>
      </c>
      <c r="F22" s="42">
        <v>17418240</v>
      </c>
      <c r="G22" s="42">
        <v>0</v>
      </c>
      <c r="H22" s="42">
        <v>3110400</v>
      </c>
      <c r="I22" s="42">
        <v>3110400</v>
      </c>
      <c r="J22" s="42">
        <v>8640000</v>
      </c>
      <c r="K22" s="42">
        <v>18662400</v>
      </c>
      <c r="L22" s="42">
        <v>10368000</v>
      </c>
      <c r="M22" s="42">
        <v>10368000</v>
      </c>
      <c r="N22" s="43">
        <v>20736000</v>
      </c>
    </row>
    <row r="23" spans="2:14" ht="15" customHeight="1" x14ac:dyDescent="0.25">
      <c r="B23" s="15"/>
      <c r="C23" s="45" t="s">
        <v>124</v>
      </c>
      <c r="D23" s="42">
        <v>164186880</v>
      </c>
      <c r="E23" s="42">
        <v>33120000</v>
      </c>
      <c r="F23" s="42">
        <v>100154880</v>
      </c>
      <c r="G23" s="42">
        <v>0</v>
      </c>
      <c r="H23" s="42">
        <v>17884800</v>
      </c>
      <c r="I23" s="42">
        <v>17884800</v>
      </c>
      <c r="J23" s="42">
        <v>49680000</v>
      </c>
      <c r="K23" s="42">
        <v>107308800</v>
      </c>
      <c r="L23" s="42">
        <v>59616000</v>
      </c>
      <c r="M23" s="42">
        <v>59616000</v>
      </c>
      <c r="N23" s="43">
        <v>119232000</v>
      </c>
    </row>
    <row r="24" spans="2:14" ht="15" customHeight="1" x14ac:dyDescent="0.25">
      <c r="B24" s="15"/>
      <c r="C24" s="45" t="s">
        <v>158</v>
      </c>
      <c r="D24" s="42">
        <v>6648560</v>
      </c>
      <c r="E24" s="42">
        <v>1430000</v>
      </c>
      <c r="F24" s="42">
        <v>3874560</v>
      </c>
      <c r="G24" s="42">
        <v>0</v>
      </c>
      <c r="H24" s="42">
        <v>633600</v>
      </c>
      <c r="I24" s="42">
        <v>633600</v>
      </c>
      <c r="J24" s="42">
        <v>2160000</v>
      </c>
      <c r="K24" s="42">
        <v>4665600</v>
      </c>
      <c r="L24" s="42">
        <v>2112000</v>
      </c>
      <c r="M24" s="42">
        <v>2592000</v>
      </c>
      <c r="N24" s="43">
        <v>4704000</v>
      </c>
    </row>
    <row r="25" spans="2:14" ht="15" customHeight="1" x14ac:dyDescent="0.25">
      <c r="B25" s="15"/>
      <c r="C25" s="45" t="s">
        <v>162</v>
      </c>
      <c r="D25" s="42">
        <v>40000</v>
      </c>
      <c r="E25" s="42">
        <v>40000</v>
      </c>
      <c r="F25" s="42">
        <v>0</v>
      </c>
      <c r="G25" s="42">
        <v>0</v>
      </c>
      <c r="H25" s="42">
        <v>0</v>
      </c>
      <c r="I25" s="42">
        <v>0</v>
      </c>
      <c r="J25" s="42">
        <v>88000</v>
      </c>
      <c r="K25" s="42">
        <v>0</v>
      </c>
      <c r="L25" s="42">
        <v>0</v>
      </c>
      <c r="M25" s="42">
        <v>600000</v>
      </c>
      <c r="N25" s="43">
        <v>600000</v>
      </c>
    </row>
    <row r="26" spans="2:14" ht="15" customHeight="1" x14ac:dyDescent="0.25">
      <c r="B26" s="44" t="s">
        <v>271</v>
      </c>
      <c r="C26" s="16"/>
      <c r="D26" s="42">
        <v>199429680</v>
      </c>
      <c r="E26" s="42">
        <v>40350000</v>
      </c>
      <c r="F26" s="42">
        <v>121447680</v>
      </c>
      <c r="G26" s="42">
        <v>0</v>
      </c>
      <c r="H26" s="42">
        <v>21628800</v>
      </c>
      <c r="I26" s="42">
        <v>21628800</v>
      </c>
      <c r="J26" s="42">
        <v>60568000</v>
      </c>
      <c r="K26" s="42">
        <v>130636800</v>
      </c>
      <c r="L26" s="42">
        <v>72096000</v>
      </c>
      <c r="M26" s="42">
        <v>73176000</v>
      </c>
      <c r="N26" s="43">
        <v>145272000</v>
      </c>
    </row>
    <row r="27" spans="2:14" ht="15" customHeight="1" x14ac:dyDescent="0.25">
      <c r="B27" s="44" t="s">
        <v>252</v>
      </c>
      <c r="C27" s="16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</row>
    <row r="28" spans="2:14" ht="15" customHeight="1" x14ac:dyDescent="0.25">
      <c r="B28" s="15"/>
      <c r="C28" s="45" t="s">
        <v>107</v>
      </c>
      <c r="D28" s="42">
        <v>1544192</v>
      </c>
      <c r="E28" s="42">
        <v>512000</v>
      </c>
      <c r="F28" s="42">
        <v>1032192</v>
      </c>
      <c r="G28" s="42">
        <v>0</v>
      </c>
      <c r="H28" s="42">
        <v>184320</v>
      </c>
      <c r="I28" s="42">
        <v>184320</v>
      </c>
      <c r="J28" s="42">
        <v>512000</v>
      </c>
      <c r="K28" s="42">
        <v>1105920</v>
      </c>
      <c r="L28" s="42">
        <v>614400</v>
      </c>
      <c r="M28" s="42">
        <v>614400</v>
      </c>
      <c r="N28" s="43">
        <v>1228800</v>
      </c>
    </row>
    <row r="29" spans="2:14" ht="15" customHeight="1" x14ac:dyDescent="0.25">
      <c r="B29" s="15"/>
      <c r="C29" s="45" t="s">
        <v>124</v>
      </c>
      <c r="D29" s="42">
        <v>4386816</v>
      </c>
      <c r="E29" s="42">
        <v>0</v>
      </c>
      <c r="F29" s="42">
        <v>4386816</v>
      </c>
      <c r="G29" s="42">
        <v>0</v>
      </c>
      <c r="H29" s="42">
        <v>783360</v>
      </c>
      <c r="I29" s="42">
        <v>783360</v>
      </c>
      <c r="J29" s="42">
        <v>2176000</v>
      </c>
      <c r="K29" s="42">
        <v>4700160</v>
      </c>
      <c r="L29" s="42">
        <v>2611200</v>
      </c>
      <c r="M29" s="42">
        <v>2611200</v>
      </c>
      <c r="N29" s="43">
        <v>5222400</v>
      </c>
    </row>
    <row r="30" spans="2:14" ht="15" customHeight="1" x14ac:dyDescent="0.25">
      <c r="B30" s="15"/>
      <c r="C30" s="45" t="s">
        <v>158</v>
      </c>
      <c r="D30" s="42">
        <v>900000</v>
      </c>
      <c r="E30" s="42">
        <v>400000</v>
      </c>
      <c r="F30" s="42">
        <v>500000</v>
      </c>
      <c r="G30" s="42">
        <v>0</v>
      </c>
      <c r="H30" s="42">
        <v>150000</v>
      </c>
      <c r="I30" s="42">
        <v>150000</v>
      </c>
      <c r="J30" s="42">
        <v>0</v>
      </c>
      <c r="K30" s="42">
        <v>0</v>
      </c>
      <c r="L30" s="42">
        <v>0</v>
      </c>
      <c r="M30" s="42">
        <v>0</v>
      </c>
      <c r="N30" s="43">
        <v>0</v>
      </c>
    </row>
    <row r="31" spans="2:14" ht="15" customHeight="1" x14ac:dyDescent="0.25">
      <c r="B31" s="15"/>
      <c r="C31" s="45" t="s">
        <v>162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100000</v>
      </c>
      <c r="K31" s="42">
        <v>0</v>
      </c>
      <c r="L31" s="42">
        <v>0</v>
      </c>
      <c r="M31" s="42">
        <v>0</v>
      </c>
      <c r="N31" s="43">
        <v>0</v>
      </c>
    </row>
    <row r="32" spans="2:14" ht="15" customHeight="1" x14ac:dyDescent="0.25">
      <c r="B32" s="44" t="s">
        <v>272</v>
      </c>
      <c r="C32" s="16"/>
      <c r="D32" s="42">
        <v>6831008</v>
      </c>
      <c r="E32" s="42">
        <v>912000</v>
      </c>
      <c r="F32" s="42">
        <v>5919008</v>
      </c>
      <c r="G32" s="42">
        <v>0</v>
      </c>
      <c r="H32" s="42">
        <v>1117680</v>
      </c>
      <c r="I32" s="42">
        <v>1117680</v>
      </c>
      <c r="J32" s="42">
        <v>2788000</v>
      </c>
      <c r="K32" s="42">
        <v>5806080</v>
      </c>
      <c r="L32" s="42">
        <v>3225600</v>
      </c>
      <c r="M32" s="42">
        <v>3225600</v>
      </c>
      <c r="N32" s="43">
        <v>6451200</v>
      </c>
    </row>
    <row r="33" spans="2:14" ht="15" customHeight="1" x14ac:dyDescent="0.25">
      <c r="B33" s="44" t="s">
        <v>257</v>
      </c>
      <c r="C33" s="1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</row>
    <row r="34" spans="2:14" ht="15" customHeight="1" x14ac:dyDescent="0.25">
      <c r="B34" s="15"/>
      <c r="C34" s="45" t="s">
        <v>107</v>
      </c>
      <c r="D34" s="42">
        <v>3088384</v>
      </c>
      <c r="E34" s="42">
        <v>1024000</v>
      </c>
      <c r="F34" s="42">
        <v>2064384</v>
      </c>
      <c r="G34" s="42">
        <v>0</v>
      </c>
      <c r="H34" s="42">
        <v>368640</v>
      </c>
      <c r="I34" s="42">
        <v>368640</v>
      </c>
      <c r="J34" s="42">
        <v>1024000</v>
      </c>
      <c r="K34" s="42">
        <v>2211840</v>
      </c>
      <c r="L34" s="42">
        <v>1228800</v>
      </c>
      <c r="M34" s="42">
        <v>1228800</v>
      </c>
      <c r="N34" s="43">
        <v>2457600</v>
      </c>
    </row>
    <row r="35" spans="2:14" ht="15" customHeight="1" x14ac:dyDescent="0.25">
      <c r="B35" s="15"/>
      <c r="C35" s="45" t="s">
        <v>124</v>
      </c>
      <c r="D35" s="42">
        <v>8773632</v>
      </c>
      <c r="E35" s="42">
        <v>0</v>
      </c>
      <c r="F35" s="42">
        <v>8773632</v>
      </c>
      <c r="G35" s="42">
        <v>0</v>
      </c>
      <c r="H35" s="42">
        <v>1566720</v>
      </c>
      <c r="I35" s="42">
        <v>1566720</v>
      </c>
      <c r="J35" s="42">
        <v>4352000</v>
      </c>
      <c r="K35" s="42">
        <v>9400320</v>
      </c>
      <c r="L35" s="42">
        <v>5222400</v>
      </c>
      <c r="M35" s="42">
        <v>5222400</v>
      </c>
      <c r="N35" s="43">
        <v>10444800</v>
      </c>
    </row>
    <row r="36" spans="2:14" ht="15" customHeight="1" x14ac:dyDescent="0.25">
      <c r="B36" s="15"/>
      <c r="C36" s="45" t="s">
        <v>162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200000</v>
      </c>
      <c r="N36" s="43">
        <v>200000</v>
      </c>
    </row>
    <row r="37" spans="2:14" ht="15" customHeight="1" x14ac:dyDescent="0.25">
      <c r="B37" s="44" t="s">
        <v>273</v>
      </c>
      <c r="C37" s="16"/>
      <c r="D37" s="42">
        <v>11862016</v>
      </c>
      <c r="E37" s="42">
        <v>1024000</v>
      </c>
      <c r="F37" s="42">
        <v>10838016</v>
      </c>
      <c r="G37" s="42">
        <v>0</v>
      </c>
      <c r="H37" s="42">
        <v>1935360</v>
      </c>
      <c r="I37" s="42">
        <v>1935360</v>
      </c>
      <c r="J37" s="42">
        <v>5376000</v>
      </c>
      <c r="K37" s="42">
        <v>11612160</v>
      </c>
      <c r="L37" s="42">
        <v>6451200</v>
      </c>
      <c r="M37" s="42">
        <v>6651200</v>
      </c>
      <c r="N37" s="43">
        <v>13102400</v>
      </c>
    </row>
    <row r="38" spans="2:14" ht="15" customHeight="1" x14ac:dyDescent="0.25">
      <c r="B38" s="44" t="s">
        <v>262</v>
      </c>
      <c r="C38" s="16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3"/>
    </row>
    <row r="39" spans="2:14" ht="15" x14ac:dyDescent="0.25">
      <c r="B39" s="15"/>
      <c r="C39" s="45" t="s">
        <v>107</v>
      </c>
      <c r="D39" s="42">
        <v>1512192</v>
      </c>
      <c r="E39" s="42">
        <v>480000</v>
      </c>
      <c r="F39" s="42">
        <v>1032192</v>
      </c>
      <c r="G39" s="42">
        <v>0</v>
      </c>
      <c r="H39" s="42">
        <v>184320</v>
      </c>
      <c r="I39" s="42">
        <v>184320</v>
      </c>
      <c r="J39" s="42">
        <v>480000</v>
      </c>
      <c r="K39" s="42">
        <v>1105920</v>
      </c>
      <c r="L39" s="42">
        <v>614400</v>
      </c>
      <c r="M39" s="42">
        <v>614400</v>
      </c>
      <c r="N39" s="43">
        <v>1228800</v>
      </c>
    </row>
    <row r="40" spans="2:14" ht="15" x14ac:dyDescent="0.25">
      <c r="B40" s="15"/>
      <c r="C40" s="45" t="s">
        <v>124</v>
      </c>
      <c r="D40" s="42">
        <v>4386816</v>
      </c>
      <c r="E40" s="42">
        <v>0</v>
      </c>
      <c r="F40" s="42">
        <v>4386816</v>
      </c>
      <c r="G40" s="42">
        <v>0</v>
      </c>
      <c r="H40" s="42">
        <v>783360</v>
      </c>
      <c r="I40" s="42">
        <v>783360</v>
      </c>
      <c r="J40" s="42">
        <v>2176000</v>
      </c>
      <c r="K40" s="42">
        <v>4700160</v>
      </c>
      <c r="L40" s="42">
        <v>2611200</v>
      </c>
      <c r="M40" s="42">
        <v>2611200</v>
      </c>
      <c r="N40" s="43">
        <v>5222400</v>
      </c>
    </row>
    <row r="41" spans="2:14" ht="15" x14ac:dyDescent="0.25">
      <c r="B41" s="15"/>
      <c r="C41" s="45" t="s">
        <v>162</v>
      </c>
      <c r="D41" s="42">
        <v>14000</v>
      </c>
      <c r="E41" s="42">
        <v>14000</v>
      </c>
      <c r="F41" s="42">
        <v>0</v>
      </c>
      <c r="G41" s="42">
        <v>0</v>
      </c>
      <c r="H41" s="42">
        <v>0</v>
      </c>
      <c r="I41" s="42">
        <v>0</v>
      </c>
      <c r="J41" s="42">
        <v>1000000</v>
      </c>
      <c r="K41" s="42">
        <v>0</v>
      </c>
      <c r="L41" s="42">
        <v>0</v>
      </c>
      <c r="M41" s="42">
        <v>0</v>
      </c>
      <c r="N41" s="43">
        <v>0</v>
      </c>
    </row>
    <row r="42" spans="2:14" ht="15" x14ac:dyDescent="0.25">
      <c r="B42" s="44" t="s">
        <v>274</v>
      </c>
      <c r="C42" s="16"/>
      <c r="D42" s="42">
        <v>5913008</v>
      </c>
      <c r="E42" s="42">
        <v>494000</v>
      </c>
      <c r="F42" s="42">
        <v>5419008</v>
      </c>
      <c r="G42" s="42">
        <v>0</v>
      </c>
      <c r="H42" s="42">
        <v>967680</v>
      </c>
      <c r="I42" s="42">
        <v>967680</v>
      </c>
      <c r="J42" s="42">
        <v>3656000</v>
      </c>
      <c r="K42" s="42">
        <v>5806080</v>
      </c>
      <c r="L42" s="42">
        <v>3225600</v>
      </c>
      <c r="M42" s="42">
        <v>3225600</v>
      </c>
      <c r="N42" s="43">
        <v>6451200</v>
      </c>
    </row>
    <row r="43" spans="2:14" ht="15" x14ac:dyDescent="0.25">
      <c r="B43" s="44" t="s">
        <v>267</v>
      </c>
      <c r="C43" s="16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3"/>
    </row>
    <row r="44" spans="2:14" ht="15" x14ac:dyDescent="0.25">
      <c r="B44" s="15"/>
      <c r="C44" s="45" t="s">
        <v>107</v>
      </c>
      <c r="D44" s="42">
        <v>1407192</v>
      </c>
      <c r="E44" s="42">
        <v>375000</v>
      </c>
      <c r="F44" s="42">
        <v>1032192</v>
      </c>
      <c r="G44" s="42">
        <v>0</v>
      </c>
      <c r="H44" s="42">
        <v>184320</v>
      </c>
      <c r="I44" s="42">
        <v>184320</v>
      </c>
      <c r="J44" s="42">
        <v>375000</v>
      </c>
      <c r="K44" s="42">
        <v>1105920</v>
      </c>
      <c r="L44" s="42">
        <v>614400</v>
      </c>
      <c r="M44" s="42">
        <v>614400</v>
      </c>
      <c r="N44" s="43">
        <v>1228800</v>
      </c>
    </row>
    <row r="45" spans="2:14" ht="15" x14ac:dyDescent="0.25">
      <c r="B45" s="15"/>
      <c r="C45" s="45" t="s">
        <v>124</v>
      </c>
      <c r="D45" s="42">
        <v>4386816</v>
      </c>
      <c r="E45" s="42">
        <v>0</v>
      </c>
      <c r="F45" s="42">
        <v>4386816</v>
      </c>
      <c r="G45" s="42">
        <v>0</v>
      </c>
      <c r="H45" s="42">
        <v>783360</v>
      </c>
      <c r="I45" s="42">
        <v>783360</v>
      </c>
      <c r="J45" s="42">
        <v>2176000</v>
      </c>
      <c r="K45" s="42">
        <v>4700160</v>
      </c>
      <c r="L45" s="42">
        <v>2611200</v>
      </c>
      <c r="M45" s="42">
        <v>2611200</v>
      </c>
      <c r="N45" s="43">
        <v>5222400</v>
      </c>
    </row>
    <row r="46" spans="2:14" ht="15" x14ac:dyDescent="0.25">
      <c r="B46" s="44" t="s">
        <v>275</v>
      </c>
      <c r="C46" s="16"/>
      <c r="D46" s="42">
        <v>5794008</v>
      </c>
      <c r="E46" s="42">
        <v>375000</v>
      </c>
      <c r="F46" s="42">
        <v>5419008</v>
      </c>
      <c r="G46" s="42">
        <v>0</v>
      </c>
      <c r="H46" s="42">
        <v>967680</v>
      </c>
      <c r="I46" s="42">
        <v>967680</v>
      </c>
      <c r="J46" s="42">
        <v>2551000</v>
      </c>
      <c r="K46" s="42">
        <v>5806080</v>
      </c>
      <c r="L46" s="42">
        <v>3225600</v>
      </c>
      <c r="M46" s="42">
        <v>3225600</v>
      </c>
      <c r="N46" s="43">
        <v>6451200</v>
      </c>
    </row>
    <row r="47" spans="2:14" ht="15" x14ac:dyDescent="0.25">
      <c r="B47" s="41" t="s">
        <v>276</v>
      </c>
      <c r="C47" s="16"/>
      <c r="D47" s="42">
        <v>363887440</v>
      </c>
      <c r="E47" s="42">
        <v>77390000</v>
      </c>
      <c r="F47" s="42">
        <v>220641440</v>
      </c>
      <c r="G47" s="42">
        <v>0</v>
      </c>
      <c r="H47" s="42">
        <v>40282800</v>
      </c>
      <c r="I47" s="42">
        <v>40282800</v>
      </c>
      <c r="J47" s="42">
        <v>111030000</v>
      </c>
      <c r="K47" s="42">
        <v>228614400</v>
      </c>
      <c r="L47" s="42">
        <v>133293600</v>
      </c>
      <c r="M47" s="42">
        <v>133293600</v>
      </c>
      <c r="N47" s="43">
        <v>266587200</v>
      </c>
    </row>
    <row r="48" spans="2:14" ht="15" x14ac:dyDescent="0.25">
      <c r="B48" s="41"/>
      <c r="C48" s="45" t="s">
        <v>277</v>
      </c>
      <c r="D48" s="42">
        <v>59499480</v>
      </c>
      <c r="E48" s="42">
        <v>13911000</v>
      </c>
      <c r="F48" s="42">
        <v>34836480</v>
      </c>
      <c r="G48" s="42"/>
      <c r="H48" s="42">
        <v>6220800</v>
      </c>
      <c r="I48" s="42">
        <v>6220800</v>
      </c>
      <c r="J48" s="42">
        <v>17111000</v>
      </c>
      <c r="K48" s="42">
        <v>37324800</v>
      </c>
      <c r="L48" s="42">
        <v>20736000</v>
      </c>
      <c r="M48" s="42">
        <v>20736000</v>
      </c>
      <c r="N48" s="43">
        <v>41472000</v>
      </c>
    </row>
    <row r="49" spans="2:14" ht="15" x14ac:dyDescent="0.25">
      <c r="B49" s="15"/>
      <c r="C49" s="45" t="s">
        <v>278</v>
      </c>
      <c r="D49" s="42">
        <v>286004800</v>
      </c>
      <c r="E49" s="42">
        <v>57600000</v>
      </c>
      <c r="F49" s="42">
        <v>174644800</v>
      </c>
      <c r="G49" s="42"/>
      <c r="H49" s="42">
        <v>31242720</v>
      </c>
      <c r="I49" s="42">
        <v>31242720</v>
      </c>
      <c r="J49" s="42">
        <v>86400000</v>
      </c>
      <c r="K49" s="42">
        <v>186624000</v>
      </c>
      <c r="L49" s="42">
        <v>103680000</v>
      </c>
      <c r="M49" s="42">
        <v>103680000</v>
      </c>
      <c r="N49" s="43">
        <v>207360000</v>
      </c>
    </row>
    <row r="50" spans="2:14" ht="15" x14ac:dyDescent="0.25">
      <c r="B50" s="15"/>
      <c r="C50" s="45" t="s">
        <v>279</v>
      </c>
      <c r="D50" s="42">
        <v>7548560</v>
      </c>
      <c r="E50" s="42">
        <v>1830000</v>
      </c>
      <c r="F50" s="42">
        <v>4374560</v>
      </c>
      <c r="G50" s="42"/>
      <c r="H50" s="42">
        <v>783600</v>
      </c>
      <c r="I50" s="42">
        <v>783600</v>
      </c>
      <c r="J50" s="42">
        <v>2193000</v>
      </c>
      <c r="K50" s="42">
        <v>4665600</v>
      </c>
      <c r="L50" s="42">
        <v>2592000</v>
      </c>
      <c r="M50" s="42">
        <v>2592000</v>
      </c>
      <c r="N50" s="43">
        <v>5184000</v>
      </c>
    </row>
    <row r="51" spans="2:14" ht="15" x14ac:dyDescent="0.25">
      <c r="B51" s="15"/>
      <c r="C51" s="45" t="s">
        <v>280</v>
      </c>
      <c r="D51" s="42">
        <v>10834600</v>
      </c>
      <c r="E51" s="42">
        <v>4049000</v>
      </c>
      <c r="F51" s="42">
        <v>6785600</v>
      </c>
      <c r="G51" s="42"/>
      <c r="H51" s="42">
        <v>2035680</v>
      </c>
      <c r="I51" s="42">
        <v>2035680</v>
      </c>
      <c r="J51" s="42">
        <v>5326000</v>
      </c>
      <c r="K51" s="42">
        <v>0</v>
      </c>
      <c r="L51" s="42">
        <v>6285600</v>
      </c>
      <c r="M51" s="42">
        <v>6285600</v>
      </c>
      <c r="N51" s="43">
        <v>12571200</v>
      </c>
    </row>
    <row r="52" spans="2:14" ht="15" x14ac:dyDescent="0.25">
      <c r="B52" s="18" t="s">
        <v>15</v>
      </c>
      <c r="C52" s="19"/>
      <c r="D52" s="20">
        <v>363887440</v>
      </c>
      <c r="E52" s="21">
        <v>77390000</v>
      </c>
      <c r="F52" s="21">
        <v>220641440</v>
      </c>
      <c r="G52" s="21">
        <v>0</v>
      </c>
      <c r="H52" s="22">
        <v>40282800</v>
      </c>
      <c r="I52" s="23">
        <v>40282800</v>
      </c>
      <c r="J52" s="23">
        <v>111030000</v>
      </c>
      <c r="K52" s="22">
        <v>228614400</v>
      </c>
      <c r="L52" s="23">
        <v>133293600</v>
      </c>
      <c r="M52" s="21">
        <v>133293600</v>
      </c>
      <c r="N52" s="23">
        <v>266587200</v>
      </c>
    </row>
    <row r="53" spans="2:14" ht="15" x14ac:dyDescent="0.25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ht="15" x14ac:dyDescent="0.25"/>
    <row r="55" spans="2:14" ht="15" x14ac:dyDescent="0.25"/>
    <row r="56" spans="2:14" ht="15" x14ac:dyDescent="0.25"/>
    <row r="57" spans="2:14" ht="15" x14ac:dyDescent="0.25"/>
    <row r="58" spans="2:14" ht="15" x14ac:dyDescent="0.25"/>
    <row r="59" spans="2:14" ht="15" x14ac:dyDescent="0.25"/>
    <row r="60" spans="2:14" ht="15" x14ac:dyDescent="0.25"/>
    <row r="61" spans="2:14" ht="15" x14ac:dyDescent="0.25"/>
    <row r="62" spans="2:14" ht="15" x14ac:dyDescent="0.25"/>
    <row r="63" spans="2:14" ht="15" x14ac:dyDescent="0.25"/>
    <row r="64" spans="2:1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thickBot="1" x14ac:dyDescent="0.3"/>
    <row r="93" thickBot="1" x14ac:dyDescent="0.3"/>
  </sheetData>
  <mergeCells count="11">
    <mergeCell ref="B1:L1"/>
    <mergeCell ref="B4:N4"/>
    <mergeCell ref="B10:C10"/>
    <mergeCell ref="B2:N2"/>
    <mergeCell ref="B11:B12"/>
    <mergeCell ref="C11:C12"/>
    <mergeCell ref="E10:N10"/>
    <mergeCell ref="B6:N6"/>
    <mergeCell ref="B7:N7"/>
    <mergeCell ref="B8:N8"/>
    <mergeCell ref="B9:N9"/>
  </mergeCells>
  <pageMargins left="0.7" right="0.7" top="0.75" bottom="0.75" header="0.3" footer="0.3"/>
  <pageSetup paperSize="9" scale="56" fitToHeight="0" orientation="landscape" r:id="rId2"/>
  <ignoredErrors>
    <ignoredError sqref="D12:H12 J12:M12" numberStoredAsText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52"/>
  <sheetViews>
    <sheetView workbookViewId="0"/>
  </sheetViews>
  <sheetFormatPr baseColWidth="10" defaultRowHeight="15" x14ac:dyDescent="0.25"/>
  <cols>
    <col min="1" max="1" width="14.5703125" style="1" bestFit="1" customWidth="1"/>
    <col min="2" max="3" width="11.42578125" style="1"/>
    <col min="4" max="4" width="19.5703125" style="1" bestFit="1" customWidth="1"/>
    <col min="5" max="5" width="11.42578125" style="1"/>
    <col min="6" max="6" width="10.140625" style="1" bestFit="1" customWidth="1"/>
    <col min="7" max="12" width="11.42578125" style="1"/>
    <col min="13" max="13" width="11.42578125" style="1" collapsed="1"/>
    <col min="14" max="15" width="11.42578125" style="1"/>
    <col min="16" max="16" width="11.42578125" style="1" collapsed="1"/>
    <col min="17" max="18" width="11.42578125" style="1"/>
    <col min="19" max="19" width="11.42578125" style="1" collapsed="1"/>
    <col min="20" max="20" width="11.42578125" style="1"/>
    <col min="21" max="21" width="11.42578125" style="1" collapsed="1"/>
    <col min="22" max="22" width="11.42578125" style="1"/>
    <col min="23" max="23" width="11.42578125" style="1" collapsed="1"/>
    <col min="24" max="24" width="11.42578125" style="1"/>
    <col min="25" max="25" width="11.42578125" style="1" collapsed="1"/>
    <col min="26" max="26" width="11.42578125" style="1"/>
    <col min="27" max="27" width="11.42578125" style="1" collapsed="1"/>
    <col min="28" max="28" width="11.42578125" style="1"/>
    <col min="29" max="29" width="11.42578125" style="1" collapsed="1"/>
    <col min="30" max="30" width="11.42578125" style="1"/>
    <col min="31" max="42" width="17" style="1" customWidth="1" collapsed="1"/>
    <col min="43" max="43" width="17" style="1" customWidth="1"/>
    <col min="44" max="44" width="11.42578125" style="1" customWidth="1"/>
    <col min="45" max="49" width="11.42578125" style="1" customWidth="1" collapsed="1"/>
    <col min="50" max="56" width="11.42578125" style="1" customWidth="1"/>
    <col min="57" max="16384" width="11.42578125" style="1"/>
  </cols>
  <sheetData>
    <row r="1" spans="1:55" x14ac:dyDescent="0.25">
      <c r="A1" s="1" t="s">
        <v>80</v>
      </c>
      <c r="B1" s="1" t="str">
        <f>AR6</f>
        <v>IND</v>
      </c>
      <c r="C1" s="1" t="str">
        <f>AS6</f>
        <v>Qualiac développement</v>
      </c>
      <c r="D1" s="1" t="s">
        <v>86</v>
      </c>
      <c r="E1" s="1">
        <f>AW6</f>
        <v>2015</v>
      </c>
    </row>
    <row r="2" spans="1:55" x14ac:dyDescent="0.25">
      <c r="A2" s="1" t="s">
        <v>81</v>
      </c>
      <c r="B2" s="1" t="str">
        <f>AX6</f>
        <v>CENTRE</v>
      </c>
      <c r="C2" s="1" t="str">
        <f>AY6</f>
        <v>Centre</v>
      </c>
      <c r="D2" s="1" t="s">
        <v>87</v>
      </c>
      <c r="E2" s="1" t="str">
        <f>AZ6</f>
        <v>DAT</v>
      </c>
    </row>
    <row r="3" spans="1:55" x14ac:dyDescent="0.25">
      <c r="A3" s="1" t="s">
        <v>82</v>
      </c>
      <c r="B3" s="1" t="str">
        <f>BA6</f>
        <v>D</v>
      </c>
      <c r="C3" s="1" t="str">
        <f>BB6</f>
        <v>Dépenses</v>
      </c>
      <c r="D3" s="1" t="s">
        <v>87</v>
      </c>
      <c r="E3" s="1" t="str">
        <f>BC6</f>
        <v>CB</v>
      </c>
    </row>
    <row r="4" spans="1:55" x14ac:dyDescent="0.25">
      <c r="A4" s="1" t="s">
        <v>83</v>
      </c>
      <c r="B4" s="1" t="str">
        <f>AT6</f>
        <v>249302</v>
      </c>
      <c r="C4" s="1" t="s">
        <v>84</v>
      </c>
      <c r="D4" s="1" t="str">
        <f>AU6</f>
        <v>PR</v>
      </c>
      <c r="E4" s="1" t="s">
        <v>85</v>
      </c>
      <c r="F4" s="1" t="str">
        <f>AV6</f>
        <v>21/07/2014</v>
      </c>
    </row>
    <row r="5" spans="1:55" s="2" customFormat="1" x14ac:dyDescent="0.25">
      <c r="A5" s="2" t="s">
        <v>0</v>
      </c>
      <c r="B5" s="2" t="s">
        <v>64</v>
      </c>
      <c r="C5" s="2" t="s">
        <v>70</v>
      </c>
      <c r="D5" s="2" t="s">
        <v>1</v>
      </c>
      <c r="E5" s="2" t="s">
        <v>65</v>
      </c>
      <c r="F5" s="2" t="s">
        <v>71</v>
      </c>
      <c r="G5" s="2" t="s">
        <v>2</v>
      </c>
      <c r="H5" s="2" t="s">
        <v>66</v>
      </c>
      <c r="I5" s="2" t="s">
        <v>72</v>
      </c>
      <c r="J5" s="2" t="s">
        <v>4</v>
      </c>
      <c r="K5" s="2" t="s">
        <v>67</v>
      </c>
      <c r="L5" s="2" t="s">
        <v>73</v>
      </c>
      <c r="M5" s="2" t="s">
        <v>5</v>
      </c>
      <c r="N5" s="2" t="s">
        <v>68</v>
      </c>
      <c r="O5" s="2" t="s">
        <v>74</v>
      </c>
      <c r="P5" s="2" t="s">
        <v>6</v>
      </c>
      <c r="Q5" s="2" t="s">
        <v>69</v>
      </c>
      <c r="R5" s="2" t="s">
        <v>75</v>
      </c>
      <c r="S5" s="2" t="s">
        <v>44</v>
      </c>
      <c r="T5" s="2" t="s">
        <v>58</v>
      </c>
      <c r="U5" s="2" t="s">
        <v>33</v>
      </c>
      <c r="V5" s="2" t="s">
        <v>59</v>
      </c>
      <c r="W5" s="2" t="s">
        <v>34</v>
      </c>
      <c r="X5" s="2" t="s">
        <v>60</v>
      </c>
      <c r="Y5" s="2" t="s">
        <v>35</v>
      </c>
      <c r="Z5" s="2" t="s">
        <v>61</v>
      </c>
      <c r="AA5" s="2" t="s">
        <v>36</v>
      </c>
      <c r="AB5" s="2" t="s">
        <v>62</v>
      </c>
      <c r="AC5" s="2" t="s">
        <v>37</v>
      </c>
      <c r="AD5" s="2" t="s">
        <v>63</v>
      </c>
      <c r="AE5" s="2" t="s">
        <v>7</v>
      </c>
      <c r="AF5" s="2" t="s">
        <v>8</v>
      </c>
      <c r="AG5" s="2" t="s">
        <v>9</v>
      </c>
      <c r="AH5" s="2" t="s">
        <v>3</v>
      </c>
      <c r="AI5" s="2" t="s">
        <v>11</v>
      </c>
      <c r="AJ5" s="2" t="s">
        <v>12</v>
      </c>
      <c r="AK5" s="2" t="s">
        <v>13</v>
      </c>
      <c r="AL5" s="2" t="s">
        <v>14</v>
      </c>
      <c r="AM5" s="2" t="s">
        <v>32</v>
      </c>
      <c r="AN5" s="2" t="s">
        <v>76</v>
      </c>
      <c r="AO5" s="2" t="s">
        <v>77</v>
      </c>
      <c r="AP5" s="2" t="s">
        <v>89</v>
      </c>
      <c r="AQ5" s="2" t="s">
        <v>91</v>
      </c>
      <c r="AR5" s="2" t="s">
        <v>57</v>
      </c>
      <c r="AS5" s="2" t="s">
        <v>50</v>
      </c>
      <c r="AT5" s="2" t="s">
        <v>46</v>
      </c>
      <c r="AU5" s="2" t="s">
        <v>47</v>
      </c>
      <c r="AV5" s="2" t="s">
        <v>48</v>
      </c>
      <c r="AW5" s="2" t="s">
        <v>49</v>
      </c>
      <c r="AX5" s="2" t="s">
        <v>51</v>
      </c>
      <c r="AY5" s="2" t="s">
        <v>52</v>
      </c>
      <c r="AZ5" s="2" t="s">
        <v>53</v>
      </c>
      <c r="BA5" s="2" t="s">
        <v>54</v>
      </c>
      <c r="BB5" s="2" t="s">
        <v>55</v>
      </c>
      <c r="BC5" s="2" t="s">
        <v>56</v>
      </c>
    </row>
    <row r="6" spans="1:55" x14ac:dyDescent="0.25">
      <c r="A6" s="2" t="s">
        <v>94</v>
      </c>
      <c r="B6" s="2" t="s">
        <v>95</v>
      </c>
      <c r="C6" s="2" t="s">
        <v>96</v>
      </c>
      <c r="D6" s="2" t="s">
        <v>97</v>
      </c>
      <c r="E6" s="2" t="s">
        <v>98</v>
      </c>
      <c r="F6" s="2" t="s">
        <v>99</v>
      </c>
      <c r="G6" s="2" t="s">
        <v>100</v>
      </c>
      <c r="H6" s="2" t="s">
        <v>101</v>
      </c>
      <c r="I6" s="2" t="s">
        <v>102</v>
      </c>
      <c r="L6" s="2" t="s">
        <v>103</v>
      </c>
      <c r="O6" s="2" t="s">
        <v>103</v>
      </c>
      <c r="R6" s="2" t="s">
        <v>103</v>
      </c>
      <c r="S6" s="2" t="s">
        <v>104</v>
      </c>
      <c r="T6" s="2" t="s">
        <v>105</v>
      </c>
      <c r="U6" s="2" t="s">
        <v>106</v>
      </c>
      <c r="V6" s="2" t="s">
        <v>107</v>
      </c>
      <c r="W6" s="2" t="s">
        <v>108</v>
      </c>
      <c r="X6" s="2" t="s">
        <v>109</v>
      </c>
      <c r="AE6" s="3">
        <v>1024000</v>
      </c>
      <c r="AF6" s="3">
        <v>640000</v>
      </c>
      <c r="AG6" s="3">
        <v>326400</v>
      </c>
      <c r="AH6" s="3">
        <v>480000</v>
      </c>
      <c r="AI6" s="3">
        <v>144000</v>
      </c>
      <c r="AJ6" s="3">
        <v>144000</v>
      </c>
      <c r="AK6" s="3">
        <v>400000</v>
      </c>
      <c r="AL6" s="3">
        <v>864000</v>
      </c>
      <c r="AM6" s="3">
        <v>480000</v>
      </c>
      <c r="AN6" s="3">
        <v>480000</v>
      </c>
      <c r="AO6" s="3">
        <v>960000</v>
      </c>
      <c r="AP6" s="3">
        <v>806400</v>
      </c>
      <c r="AQ6" s="3">
        <v>1830400</v>
      </c>
      <c r="AR6" s="3" t="s">
        <v>110</v>
      </c>
      <c r="AS6" s="4" t="s">
        <v>111</v>
      </c>
      <c r="AT6" s="1" t="s">
        <v>112</v>
      </c>
      <c r="AU6" s="1" t="s">
        <v>113</v>
      </c>
      <c r="AV6" s="40" t="s">
        <v>114</v>
      </c>
      <c r="AW6" s="1">
        <v>2015</v>
      </c>
      <c r="AX6" s="1" t="s">
        <v>94</v>
      </c>
      <c r="AY6" s="1" t="s">
        <v>95</v>
      </c>
      <c r="AZ6" s="1" t="s">
        <v>115</v>
      </c>
      <c r="BA6" s="1" t="s">
        <v>104</v>
      </c>
      <c r="BB6" s="1" t="s">
        <v>105</v>
      </c>
      <c r="BC6" s="1" t="s">
        <v>116</v>
      </c>
    </row>
    <row r="7" spans="1:55" x14ac:dyDescent="0.25">
      <c r="A7" s="2" t="s">
        <v>94</v>
      </c>
      <c r="B7" s="2" t="s">
        <v>95</v>
      </c>
      <c r="C7" s="2" t="s">
        <v>96</v>
      </c>
      <c r="D7" s="2" t="s">
        <v>97</v>
      </c>
      <c r="E7" s="2" t="s">
        <v>98</v>
      </c>
      <c r="F7" s="2" t="s">
        <v>99</v>
      </c>
      <c r="G7" s="2" t="s">
        <v>100</v>
      </c>
      <c r="H7" s="2" t="s">
        <v>101</v>
      </c>
      <c r="I7" s="2" t="s">
        <v>102</v>
      </c>
      <c r="L7" s="2" t="s">
        <v>103</v>
      </c>
      <c r="O7" s="2" t="s">
        <v>103</v>
      </c>
      <c r="R7" s="2" t="s">
        <v>103</v>
      </c>
      <c r="S7" s="2" t="s">
        <v>104</v>
      </c>
      <c r="T7" s="2" t="s">
        <v>105</v>
      </c>
      <c r="U7" s="2" t="s">
        <v>106</v>
      </c>
      <c r="V7" s="2" t="s">
        <v>107</v>
      </c>
      <c r="W7" s="2" t="s">
        <v>117</v>
      </c>
      <c r="X7" s="2" t="s">
        <v>118</v>
      </c>
      <c r="AE7" s="3">
        <v>1024000</v>
      </c>
      <c r="AF7" s="3">
        <v>640000</v>
      </c>
      <c r="AG7" s="3">
        <v>326400</v>
      </c>
      <c r="AH7" s="3">
        <v>480000</v>
      </c>
      <c r="AI7" s="3">
        <v>144000</v>
      </c>
      <c r="AJ7" s="3">
        <v>144000</v>
      </c>
      <c r="AK7" s="3">
        <v>400000</v>
      </c>
      <c r="AL7" s="3">
        <v>864000</v>
      </c>
      <c r="AM7" s="3">
        <v>480000</v>
      </c>
      <c r="AN7" s="3">
        <v>480000</v>
      </c>
      <c r="AO7" s="3">
        <v>960000</v>
      </c>
      <c r="AP7" s="3">
        <v>806400</v>
      </c>
      <c r="AQ7" s="3">
        <v>1830400</v>
      </c>
      <c r="AU7" s="1">
        <v>2015</v>
      </c>
    </row>
    <row r="8" spans="1:55" x14ac:dyDescent="0.25">
      <c r="A8" s="2" t="s">
        <v>94</v>
      </c>
      <c r="B8" s="2" t="s">
        <v>95</v>
      </c>
      <c r="C8" s="2" t="s">
        <v>96</v>
      </c>
      <c r="D8" s="2" t="s">
        <v>97</v>
      </c>
      <c r="E8" s="2" t="s">
        <v>98</v>
      </c>
      <c r="F8" s="2" t="s">
        <v>99</v>
      </c>
      <c r="G8" s="2" t="s">
        <v>100</v>
      </c>
      <c r="H8" s="2" t="s">
        <v>101</v>
      </c>
      <c r="I8" s="2" t="s">
        <v>102</v>
      </c>
      <c r="L8" s="2" t="s">
        <v>103</v>
      </c>
      <c r="O8" s="2" t="s">
        <v>103</v>
      </c>
      <c r="R8" s="2" t="s">
        <v>103</v>
      </c>
      <c r="S8" s="2" t="s">
        <v>104</v>
      </c>
      <c r="T8" s="2" t="s">
        <v>105</v>
      </c>
      <c r="U8" s="2" t="s">
        <v>106</v>
      </c>
      <c r="V8" s="2" t="s">
        <v>107</v>
      </c>
      <c r="W8" s="2" t="s">
        <v>119</v>
      </c>
      <c r="X8" s="2" t="s">
        <v>120</v>
      </c>
      <c r="AE8" s="3">
        <v>1024000</v>
      </c>
      <c r="AF8" s="3">
        <v>640000</v>
      </c>
      <c r="AG8" s="3">
        <v>326400</v>
      </c>
      <c r="AH8" s="3">
        <v>480000</v>
      </c>
      <c r="AI8" s="3">
        <v>144000</v>
      </c>
      <c r="AJ8" s="3">
        <v>144000</v>
      </c>
      <c r="AK8" s="3">
        <v>400000</v>
      </c>
      <c r="AL8" s="3">
        <v>864000</v>
      </c>
      <c r="AM8" s="3">
        <v>480000</v>
      </c>
      <c r="AN8" s="3">
        <v>480000</v>
      </c>
      <c r="AO8" s="3">
        <v>960000</v>
      </c>
      <c r="AP8" s="3">
        <v>806400</v>
      </c>
      <c r="AQ8" s="3">
        <v>1830400</v>
      </c>
      <c r="AU8" s="1">
        <v>2015</v>
      </c>
    </row>
    <row r="9" spans="1:55" x14ac:dyDescent="0.25">
      <c r="A9" s="2" t="s">
        <v>94</v>
      </c>
      <c r="B9" s="2" t="s">
        <v>95</v>
      </c>
      <c r="C9" s="2" t="s">
        <v>96</v>
      </c>
      <c r="D9" s="2" t="s">
        <v>97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L9" s="2" t="s">
        <v>103</v>
      </c>
      <c r="O9" s="2" t="s">
        <v>103</v>
      </c>
      <c r="R9" s="2" t="s">
        <v>103</v>
      </c>
      <c r="S9" s="2" t="s">
        <v>104</v>
      </c>
      <c r="T9" s="2" t="s">
        <v>105</v>
      </c>
      <c r="U9" s="2" t="s">
        <v>106</v>
      </c>
      <c r="V9" s="2" t="s">
        <v>107</v>
      </c>
      <c r="W9" s="2" t="s">
        <v>121</v>
      </c>
      <c r="X9" s="2" t="s">
        <v>122</v>
      </c>
      <c r="AE9" s="3">
        <v>1024000</v>
      </c>
      <c r="AF9" s="3">
        <v>640000</v>
      </c>
      <c r="AG9" s="3">
        <v>326400</v>
      </c>
      <c r="AH9" s="3">
        <v>480000</v>
      </c>
      <c r="AI9" s="3">
        <v>144000</v>
      </c>
      <c r="AJ9" s="3">
        <v>144000</v>
      </c>
      <c r="AK9" s="3">
        <v>400000</v>
      </c>
      <c r="AL9" s="3">
        <v>864000</v>
      </c>
      <c r="AM9" s="3">
        <v>480000</v>
      </c>
      <c r="AN9" s="3">
        <v>480000</v>
      </c>
      <c r="AO9" s="3">
        <v>960000</v>
      </c>
      <c r="AP9" s="3">
        <v>806400</v>
      </c>
      <c r="AQ9" s="3">
        <v>1830400</v>
      </c>
      <c r="AU9" s="1">
        <v>2015</v>
      </c>
    </row>
    <row r="10" spans="1:55" x14ac:dyDescent="0.25">
      <c r="A10" s="2" t="s">
        <v>94</v>
      </c>
      <c r="B10" s="2" t="s">
        <v>95</v>
      </c>
      <c r="C10" s="2" t="s">
        <v>96</v>
      </c>
      <c r="D10" s="2" t="s">
        <v>97</v>
      </c>
      <c r="E10" s="2" t="s">
        <v>98</v>
      </c>
      <c r="F10" s="2" t="s">
        <v>99</v>
      </c>
      <c r="G10" s="2" t="s">
        <v>100</v>
      </c>
      <c r="H10" s="2" t="s">
        <v>101</v>
      </c>
      <c r="I10" s="2" t="s">
        <v>102</v>
      </c>
      <c r="L10" s="2" t="s">
        <v>103</v>
      </c>
      <c r="O10" s="2" t="s">
        <v>103</v>
      </c>
      <c r="R10" s="2" t="s">
        <v>103</v>
      </c>
      <c r="S10" s="2" t="s">
        <v>104</v>
      </c>
      <c r="T10" s="2" t="s">
        <v>105</v>
      </c>
      <c r="U10" s="2" t="s">
        <v>123</v>
      </c>
      <c r="V10" s="2" t="s">
        <v>124</v>
      </c>
      <c r="W10" s="2" t="s">
        <v>125</v>
      </c>
      <c r="X10" s="2" t="s">
        <v>126</v>
      </c>
      <c r="AE10" s="3">
        <v>1024000</v>
      </c>
      <c r="AF10" s="3">
        <v>640000</v>
      </c>
      <c r="AG10" s="3">
        <v>326400</v>
      </c>
      <c r="AH10" s="3">
        <v>480000</v>
      </c>
      <c r="AI10" s="3">
        <v>144000</v>
      </c>
      <c r="AJ10" s="3">
        <v>144000</v>
      </c>
      <c r="AK10" s="3">
        <v>400000</v>
      </c>
      <c r="AL10" s="3">
        <v>864000</v>
      </c>
      <c r="AM10" s="3">
        <v>480000</v>
      </c>
      <c r="AN10" s="3">
        <v>480000</v>
      </c>
      <c r="AO10" s="3">
        <v>960000</v>
      </c>
      <c r="AP10" s="3">
        <v>806400</v>
      </c>
      <c r="AQ10" s="3">
        <v>1830400</v>
      </c>
      <c r="AU10" s="1">
        <v>2015</v>
      </c>
    </row>
    <row r="11" spans="1:55" x14ac:dyDescent="0.25">
      <c r="A11" s="2" t="s">
        <v>94</v>
      </c>
      <c r="B11" s="2" t="s">
        <v>95</v>
      </c>
      <c r="C11" s="2" t="s">
        <v>96</v>
      </c>
      <c r="D11" s="2" t="s">
        <v>97</v>
      </c>
      <c r="E11" s="2" t="s">
        <v>98</v>
      </c>
      <c r="F11" s="2" t="s">
        <v>99</v>
      </c>
      <c r="G11" s="2" t="s">
        <v>100</v>
      </c>
      <c r="H11" s="2" t="s">
        <v>101</v>
      </c>
      <c r="I11" s="2" t="s">
        <v>102</v>
      </c>
      <c r="L11" s="2" t="s">
        <v>103</v>
      </c>
      <c r="O11" s="2" t="s">
        <v>103</v>
      </c>
      <c r="R11" s="2" t="s">
        <v>103</v>
      </c>
      <c r="S11" s="2" t="s">
        <v>104</v>
      </c>
      <c r="T11" s="2" t="s">
        <v>105</v>
      </c>
      <c r="U11" s="2" t="s">
        <v>123</v>
      </c>
      <c r="V11" s="2" t="s">
        <v>124</v>
      </c>
      <c r="W11" s="2" t="s">
        <v>127</v>
      </c>
      <c r="X11" s="2" t="s">
        <v>126</v>
      </c>
      <c r="AE11" s="3">
        <v>1024000</v>
      </c>
      <c r="AF11" s="3">
        <v>640000</v>
      </c>
      <c r="AG11" s="3">
        <v>326400</v>
      </c>
      <c r="AH11" s="3">
        <v>480000</v>
      </c>
      <c r="AI11" s="3">
        <v>144000</v>
      </c>
      <c r="AJ11" s="3">
        <v>144000</v>
      </c>
      <c r="AK11" s="3">
        <v>400000</v>
      </c>
      <c r="AL11" s="3">
        <v>864000</v>
      </c>
      <c r="AM11" s="3">
        <v>480000</v>
      </c>
      <c r="AN11" s="3">
        <v>480000</v>
      </c>
      <c r="AO11" s="3">
        <v>960000</v>
      </c>
      <c r="AP11" s="3">
        <v>806400</v>
      </c>
      <c r="AQ11" s="3">
        <v>1830400</v>
      </c>
      <c r="AU11" s="1">
        <v>2015</v>
      </c>
    </row>
    <row r="12" spans="1:55" x14ac:dyDescent="0.25">
      <c r="A12" s="2" t="s">
        <v>94</v>
      </c>
      <c r="B12" s="2" t="s">
        <v>95</v>
      </c>
      <c r="C12" s="2" t="s">
        <v>96</v>
      </c>
      <c r="D12" s="2" t="s">
        <v>97</v>
      </c>
      <c r="E12" s="2" t="s">
        <v>98</v>
      </c>
      <c r="F12" s="2" t="s">
        <v>99</v>
      </c>
      <c r="G12" s="2" t="s">
        <v>100</v>
      </c>
      <c r="H12" s="2" t="s">
        <v>101</v>
      </c>
      <c r="I12" s="2" t="s">
        <v>102</v>
      </c>
      <c r="L12" s="2" t="s">
        <v>103</v>
      </c>
      <c r="O12" s="2" t="s">
        <v>103</v>
      </c>
      <c r="R12" s="2" t="s">
        <v>103</v>
      </c>
      <c r="S12" s="2" t="s">
        <v>104</v>
      </c>
      <c r="T12" s="2" t="s">
        <v>105</v>
      </c>
      <c r="U12" s="2" t="s">
        <v>123</v>
      </c>
      <c r="V12" s="2" t="s">
        <v>124</v>
      </c>
      <c r="W12" s="2" t="s">
        <v>128</v>
      </c>
      <c r="X12" s="2" t="s">
        <v>129</v>
      </c>
      <c r="AE12" s="3">
        <v>1024000</v>
      </c>
      <c r="AF12" s="3">
        <v>640000</v>
      </c>
      <c r="AG12" s="3">
        <v>326400</v>
      </c>
      <c r="AH12" s="3">
        <v>480000</v>
      </c>
      <c r="AI12" s="3">
        <v>144000</v>
      </c>
      <c r="AJ12" s="3">
        <v>144000</v>
      </c>
      <c r="AK12" s="3">
        <v>400000</v>
      </c>
      <c r="AL12" s="3">
        <v>864000</v>
      </c>
      <c r="AM12" s="3">
        <v>480000</v>
      </c>
      <c r="AN12" s="3">
        <v>480000</v>
      </c>
      <c r="AO12" s="3">
        <v>960000</v>
      </c>
      <c r="AP12" s="3">
        <v>806400</v>
      </c>
      <c r="AQ12" s="3">
        <v>1830400</v>
      </c>
      <c r="AU12" s="1">
        <v>2015</v>
      </c>
    </row>
    <row r="13" spans="1:55" x14ac:dyDescent="0.25">
      <c r="A13" s="2" t="s">
        <v>94</v>
      </c>
      <c r="B13" s="2" t="s">
        <v>95</v>
      </c>
      <c r="C13" s="2" t="s">
        <v>96</v>
      </c>
      <c r="D13" s="2" t="s">
        <v>97</v>
      </c>
      <c r="E13" s="2" t="s">
        <v>98</v>
      </c>
      <c r="F13" s="2" t="s">
        <v>99</v>
      </c>
      <c r="G13" s="2" t="s">
        <v>100</v>
      </c>
      <c r="H13" s="2" t="s">
        <v>101</v>
      </c>
      <c r="I13" s="2" t="s">
        <v>102</v>
      </c>
      <c r="L13" s="2" t="s">
        <v>103</v>
      </c>
      <c r="O13" s="2" t="s">
        <v>103</v>
      </c>
      <c r="R13" s="2" t="s">
        <v>103</v>
      </c>
      <c r="S13" s="2" t="s">
        <v>104</v>
      </c>
      <c r="T13" s="2" t="s">
        <v>105</v>
      </c>
      <c r="U13" s="2" t="s">
        <v>123</v>
      </c>
      <c r="V13" s="2" t="s">
        <v>124</v>
      </c>
      <c r="W13" s="2" t="s">
        <v>130</v>
      </c>
      <c r="X13" s="2" t="s">
        <v>120</v>
      </c>
      <c r="AE13" s="3">
        <v>1024000</v>
      </c>
      <c r="AF13" s="3">
        <v>640000</v>
      </c>
      <c r="AG13" s="3">
        <v>326400</v>
      </c>
      <c r="AH13" s="3">
        <v>480000</v>
      </c>
      <c r="AI13" s="3">
        <v>144000</v>
      </c>
      <c r="AJ13" s="3">
        <v>144000</v>
      </c>
      <c r="AK13" s="3">
        <v>400000</v>
      </c>
      <c r="AL13" s="3">
        <v>864000</v>
      </c>
      <c r="AM13" s="3">
        <v>480000</v>
      </c>
      <c r="AN13" s="3">
        <v>480000</v>
      </c>
      <c r="AO13" s="3">
        <v>960000</v>
      </c>
      <c r="AP13" s="3">
        <v>806400</v>
      </c>
      <c r="AQ13" s="3">
        <v>1830400</v>
      </c>
      <c r="AU13" s="1">
        <v>2015</v>
      </c>
    </row>
    <row r="14" spans="1:55" x14ac:dyDescent="0.25">
      <c r="A14" s="2" t="s">
        <v>94</v>
      </c>
      <c r="B14" s="2" t="s">
        <v>95</v>
      </c>
      <c r="C14" s="2" t="s">
        <v>96</v>
      </c>
      <c r="D14" s="2" t="s">
        <v>97</v>
      </c>
      <c r="E14" s="2" t="s">
        <v>98</v>
      </c>
      <c r="F14" s="2" t="s">
        <v>99</v>
      </c>
      <c r="G14" s="2" t="s">
        <v>100</v>
      </c>
      <c r="H14" s="2" t="s">
        <v>101</v>
      </c>
      <c r="I14" s="2" t="s">
        <v>102</v>
      </c>
      <c r="L14" s="2" t="s">
        <v>103</v>
      </c>
      <c r="O14" s="2" t="s">
        <v>103</v>
      </c>
      <c r="R14" s="2" t="s">
        <v>103</v>
      </c>
      <c r="S14" s="2" t="s">
        <v>104</v>
      </c>
      <c r="T14" s="2" t="s">
        <v>105</v>
      </c>
      <c r="U14" s="2" t="s">
        <v>123</v>
      </c>
      <c r="V14" s="2" t="s">
        <v>124</v>
      </c>
      <c r="W14" s="2" t="s">
        <v>131</v>
      </c>
      <c r="X14" s="2" t="s">
        <v>132</v>
      </c>
      <c r="AE14" s="3">
        <v>1024000</v>
      </c>
      <c r="AF14" s="3">
        <v>640000</v>
      </c>
      <c r="AG14" s="3">
        <v>326400</v>
      </c>
      <c r="AH14" s="3">
        <v>480000</v>
      </c>
      <c r="AI14" s="3">
        <v>144000</v>
      </c>
      <c r="AJ14" s="3">
        <v>144000</v>
      </c>
      <c r="AK14" s="3">
        <v>400000</v>
      </c>
      <c r="AL14" s="3">
        <v>864000</v>
      </c>
      <c r="AM14" s="3">
        <v>480000</v>
      </c>
      <c r="AN14" s="3">
        <v>480000</v>
      </c>
      <c r="AO14" s="3">
        <v>960000</v>
      </c>
      <c r="AP14" s="3">
        <v>806400</v>
      </c>
      <c r="AQ14" s="3">
        <v>1830400</v>
      </c>
      <c r="AU14" s="1">
        <v>2015</v>
      </c>
    </row>
    <row r="15" spans="1:55" x14ac:dyDescent="0.25">
      <c r="A15" s="2" t="s">
        <v>94</v>
      </c>
      <c r="B15" s="2" t="s">
        <v>95</v>
      </c>
      <c r="C15" s="2" t="s">
        <v>96</v>
      </c>
      <c r="D15" s="2" t="s">
        <v>97</v>
      </c>
      <c r="E15" s="2" t="s">
        <v>98</v>
      </c>
      <c r="F15" s="2" t="s">
        <v>99</v>
      </c>
      <c r="G15" s="2" t="s">
        <v>100</v>
      </c>
      <c r="H15" s="2" t="s">
        <v>101</v>
      </c>
      <c r="I15" s="2" t="s">
        <v>102</v>
      </c>
      <c r="L15" s="2" t="s">
        <v>103</v>
      </c>
      <c r="O15" s="2" t="s">
        <v>103</v>
      </c>
      <c r="R15" s="2" t="s">
        <v>103</v>
      </c>
      <c r="S15" s="2" t="s">
        <v>104</v>
      </c>
      <c r="T15" s="2" t="s">
        <v>105</v>
      </c>
      <c r="U15" s="2" t="s">
        <v>123</v>
      </c>
      <c r="V15" s="2" t="s">
        <v>124</v>
      </c>
      <c r="W15" s="2" t="s">
        <v>133</v>
      </c>
      <c r="X15" s="2" t="s">
        <v>134</v>
      </c>
      <c r="AE15" s="3">
        <v>1024000</v>
      </c>
      <c r="AF15" s="3">
        <v>640000</v>
      </c>
      <c r="AG15" s="3">
        <v>326400</v>
      </c>
      <c r="AH15" s="3">
        <v>480000</v>
      </c>
      <c r="AI15" s="3">
        <v>144000</v>
      </c>
      <c r="AJ15" s="3">
        <v>144000</v>
      </c>
      <c r="AK15" s="3">
        <v>400000</v>
      </c>
      <c r="AL15" s="3">
        <v>864000</v>
      </c>
      <c r="AM15" s="3">
        <v>480000</v>
      </c>
      <c r="AN15" s="3">
        <v>480000</v>
      </c>
      <c r="AO15" s="3">
        <v>960000</v>
      </c>
      <c r="AP15" s="3">
        <v>806400</v>
      </c>
      <c r="AQ15" s="3">
        <v>1830400</v>
      </c>
      <c r="AU15" s="1">
        <v>2015</v>
      </c>
    </row>
    <row r="16" spans="1:55" x14ac:dyDescent="0.25">
      <c r="A16" s="2" t="s">
        <v>94</v>
      </c>
      <c r="B16" s="2" t="s">
        <v>95</v>
      </c>
      <c r="C16" s="2" t="s">
        <v>96</v>
      </c>
      <c r="D16" s="2" t="s">
        <v>97</v>
      </c>
      <c r="E16" s="2" t="s">
        <v>98</v>
      </c>
      <c r="F16" s="2" t="s">
        <v>99</v>
      </c>
      <c r="G16" s="2" t="s">
        <v>100</v>
      </c>
      <c r="H16" s="2" t="s">
        <v>101</v>
      </c>
      <c r="I16" s="2" t="s">
        <v>102</v>
      </c>
      <c r="L16" s="2" t="s">
        <v>103</v>
      </c>
      <c r="O16" s="2" t="s">
        <v>103</v>
      </c>
      <c r="R16" s="2" t="s">
        <v>103</v>
      </c>
      <c r="S16" s="2" t="s">
        <v>104</v>
      </c>
      <c r="T16" s="2" t="s">
        <v>105</v>
      </c>
      <c r="U16" s="2" t="s">
        <v>123</v>
      </c>
      <c r="V16" s="2" t="s">
        <v>124</v>
      </c>
      <c r="W16" s="2" t="s">
        <v>135</v>
      </c>
      <c r="X16" s="2" t="s">
        <v>136</v>
      </c>
      <c r="AE16" s="3">
        <v>1024000</v>
      </c>
      <c r="AF16" s="3">
        <v>640000</v>
      </c>
      <c r="AG16" s="3">
        <v>326400</v>
      </c>
      <c r="AH16" s="3">
        <v>480000</v>
      </c>
      <c r="AI16" s="3">
        <v>144000</v>
      </c>
      <c r="AJ16" s="3">
        <v>144000</v>
      </c>
      <c r="AK16" s="3">
        <v>400000</v>
      </c>
      <c r="AL16" s="3">
        <v>864000</v>
      </c>
      <c r="AM16" s="3">
        <v>480000</v>
      </c>
      <c r="AN16" s="3">
        <v>480000</v>
      </c>
      <c r="AO16" s="3">
        <v>960000</v>
      </c>
      <c r="AP16" s="3">
        <v>806400</v>
      </c>
      <c r="AQ16" s="3">
        <v>1830400</v>
      </c>
      <c r="AU16" s="1">
        <v>2015</v>
      </c>
    </row>
    <row r="17" spans="1:47" x14ac:dyDescent="0.25">
      <c r="A17" s="2" t="s">
        <v>94</v>
      </c>
      <c r="B17" s="2" t="s">
        <v>95</v>
      </c>
      <c r="C17" s="2" t="s">
        <v>96</v>
      </c>
      <c r="D17" s="2" t="s">
        <v>97</v>
      </c>
      <c r="E17" s="2" t="s">
        <v>98</v>
      </c>
      <c r="F17" s="2" t="s">
        <v>99</v>
      </c>
      <c r="G17" s="2" t="s">
        <v>100</v>
      </c>
      <c r="H17" s="2" t="s">
        <v>101</v>
      </c>
      <c r="I17" s="2" t="s">
        <v>102</v>
      </c>
      <c r="L17" s="2" t="s">
        <v>103</v>
      </c>
      <c r="O17" s="2" t="s">
        <v>103</v>
      </c>
      <c r="R17" s="2" t="s">
        <v>103</v>
      </c>
      <c r="S17" s="2" t="s">
        <v>104</v>
      </c>
      <c r="T17" s="2" t="s">
        <v>105</v>
      </c>
      <c r="U17" s="2" t="s">
        <v>123</v>
      </c>
      <c r="V17" s="2" t="s">
        <v>124</v>
      </c>
      <c r="W17" s="2" t="s">
        <v>137</v>
      </c>
      <c r="X17" s="2" t="s">
        <v>138</v>
      </c>
      <c r="AE17" s="3">
        <v>1024000</v>
      </c>
      <c r="AF17" s="3">
        <v>640000</v>
      </c>
      <c r="AG17" s="3">
        <v>326400</v>
      </c>
      <c r="AH17" s="3">
        <v>480000</v>
      </c>
      <c r="AI17" s="3">
        <v>144000</v>
      </c>
      <c r="AJ17" s="3">
        <v>144000</v>
      </c>
      <c r="AK17" s="3">
        <v>400000</v>
      </c>
      <c r="AL17" s="3">
        <v>864000</v>
      </c>
      <c r="AM17" s="3">
        <v>480000</v>
      </c>
      <c r="AN17" s="3">
        <v>480000</v>
      </c>
      <c r="AO17" s="3">
        <v>960000</v>
      </c>
      <c r="AP17" s="3">
        <v>806400</v>
      </c>
      <c r="AQ17" s="3">
        <v>1830400</v>
      </c>
      <c r="AU17" s="1">
        <v>2015</v>
      </c>
    </row>
    <row r="18" spans="1:47" x14ac:dyDescent="0.25">
      <c r="A18" s="2" t="s">
        <v>94</v>
      </c>
      <c r="B18" s="2" t="s">
        <v>95</v>
      </c>
      <c r="C18" s="2" t="s">
        <v>96</v>
      </c>
      <c r="D18" s="2" t="s">
        <v>97</v>
      </c>
      <c r="E18" s="2" t="s">
        <v>98</v>
      </c>
      <c r="F18" s="2" t="s">
        <v>99</v>
      </c>
      <c r="G18" s="2" t="s">
        <v>100</v>
      </c>
      <c r="H18" s="2" t="s">
        <v>101</v>
      </c>
      <c r="I18" s="2" t="s">
        <v>102</v>
      </c>
      <c r="L18" s="2" t="s">
        <v>103</v>
      </c>
      <c r="O18" s="2" t="s">
        <v>103</v>
      </c>
      <c r="R18" s="2" t="s">
        <v>103</v>
      </c>
      <c r="S18" s="2" t="s">
        <v>104</v>
      </c>
      <c r="T18" s="2" t="s">
        <v>105</v>
      </c>
      <c r="U18" s="2" t="s">
        <v>123</v>
      </c>
      <c r="V18" s="2" t="s">
        <v>124</v>
      </c>
      <c r="W18" s="2" t="s">
        <v>139</v>
      </c>
      <c r="X18" s="2" t="s">
        <v>140</v>
      </c>
      <c r="AE18" s="3">
        <v>1024000</v>
      </c>
      <c r="AF18" s="3">
        <v>640000</v>
      </c>
      <c r="AG18" s="3">
        <v>326400</v>
      </c>
      <c r="AH18" s="3">
        <v>480000</v>
      </c>
      <c r="AI18" s="3">
        <v>144000</v>
      </c>
      <c r="AJ18" s="3">
        <v>144000</v>
      </c>
      <c r="AK18" s="3">
        <v>400000</v>
      </c>
      <c r="AL18" s="3">
        <v>864000</v>
      </c>
      <c r="AM18" s="3">
        <v>480000</v>
      </c>
      <c r="AN18" s="3">
        <v>480000</v>
      </c>
      <c r="AO18" s="3">
        <v>960000</v>
      </c>
      <c r="AP18" s="3">
        <v>806400</v>
      </c>
      <c r="AQ18" s="3">
        <v>1830400</v>
      </c>
      <c r="AU18" s="1">
        <v>2015</v>
      </c>
    </row>
    <row r="19" spans="1:47" x14ac:dyDescent="0.25">
      <c r="A19" s="2" t="s">
        <v>94</v>
      </c>
      <c r="B19" s="2" t="s">
        <v>95</v>
      </c>
      <c r="C19" s="2" t="s">
        <v>96</v>
      </c>
      <c r="D19" s="2" t="s">
        <v>97</v>
      </c>
      <c r="E19" s="2" t="s">
        <v>98</v>
      </c>
      <c r="F19" s="2" t="s">
        <v>99</v>
      </c>
      <c r="G19" s="2" t="s">
        <v>100</v>
      </c>
      <c r="H19" s="2" t="s">
        <v>101</v>
      </c>
      <c r="I19" s="2" t="s">
        <v>102</v>
      </c>
      <c r="L19" s="2" t="s">
        <v>103</v>
      </c>
      <c r="O19" s="2" t="s">
        <v>103</v>
      </c>
      <c r="R19" s="2" t="s">
        <v>103</v>
      </c>
      <c r="S19" s="2" t="s">
        <v>104</v>
      </c>
      <c r="T19" s="2" t="s">
        <v>105</v>
      </c>
      <c r="U19" s="2" t="s">
        <v>123</v>
      </c>
      <c r="V19" s="2" t="s">
        <v>124</v>
      </c>
      <c r="W19" s="2" t="s">
        <v>141</v>
      </c>
      <c r="X19" s="2" t="s">
        <v>142</v>
      </c>
      <c r="AE19" s="3">
        <v>1024000</v>
      </c>
      <c r="AF19" s="3">
        <v>640000</v>
      </c>
      <c r="AG19" s="3">
        <v>326400</v>
      </c>
      <c r="AH19" s="3">
        <v>480000</v>
      </c>
      <c r="AI19" s="3">
        <v>144000</v>
      </c>
      <c r="AJ19" s="3">
        <v>144000</v>
      </c>
      <c r="AK19" s="3">
        <v>400000</v>
      </c>
      <c r="AL19" s="3">
        <v>864000</v>
      </c>
      <c r="AM19" s="3">
        <v>480000</v>
      </c>
      <c r="AN19" s="3">
        <v>480000</v>
      </c>
      <c r="AO19" s="3">
        <v>960000</v>
      </c>
      <c r="AP19" s="3">
        <v>806400</v>
      </c>
      <c r="AQ19" s="3">
        <v>1830400</v>
      </c>
      <c r="AU19" s="1">
        <v>2015</v>
      </c>
    </row>
    <row r="20" spans="1:47" x14ac:dyDescent="0.25">
      <c r="A20" s="2" t="s">
        <v>94</v>
      </c>
      <c r="B20" s="2" t="s">
        <v>95</v>
      </c>
      <c r="C20" s="2" t="s">
        <v>96</v>
      </c>
      <c r="D20" s="2" t="s">
        <v>97</v>
      </c>
      <c r="E20" s="2" t="s">
        <v>98</v>
      </c>
      <c r="F20" s="2" t="s">
        <v>99</v>
      </c>
      <c r="G20" s="2" t="s">
        <v>100</v>
      </c>
      <c r="H20" s="2" t="s">
        <v>101</v>
      </c>
      <c r="I20" s="2" t="s">
        <v>102</v>
      </c>
      <c r="L20" s="2" t="s">
        <v>103</v>
      </c>
      <c r="O20" s="2" t="s">
        <v>103</v>
      </c>
      <c r="R20" s="2" t="s">
        <v>103</v>
      </c>
      <c r="S20" s="2" t="s">
        <v>104</v>
      </c>
      <c r="T20" s="2" t="s">
        <v>105</v>
      </c>
      <c r="U20" s="2" t="s">
        <v>123</v>
      </c>
      <c r="V20" s="2" t="s">
        <v>124</v>
      </c>
      <c r="W20" s="2" t="s">
        <v>143</v>
      </c>
      <c r="X20" s="2" t="s">
        <v>144</v>
      </c>
      <c r="AE20" s="3">
        <v>1024000</v>
      </c>
      <c r="AF20" s="3">
        <v>640000</v>
      </c>
      <c r="AG20" s="3">
        <v>326400</v>
      </c>
      <c r="AH20" s="3">
        <v>480000</v>
      </c>
      <c r="AI20" s="3">
        <v>144000</v>
      </c>
      <c r="AJ20" s="3">
        <v>144000</v>
      </c>
      <c r="AK20" s="3">
        <v>400000</v>
      </c>
      <c r="AL20" s="3">
        <v>864000</v>
      </c>
      <c r="AM20" s="3">
        <v>480000</v>
      </c>
      <c r="AN20" s="3">
        <v>480000</v>
      </c>
      <c r="AO20" s="3">
        <v>960000</v>
      </c>
      <c r="AP20" s="3">
        <v>806400</v>
      </c>
      <c r="AQ20" s="3">
        <v>1830400</v>
      </c>
      <c r="AU20" s="1">
        <v>2015</v>
      </c>
    </row>
    <row r="21" spans="1:47" x14ac:dyDescent="0.25">
      <c r="A21" s="2" t="s">
        <v>94</v>
      </c>
      <c r="B21" s="2" t="s">
        <v>95</v>
      </c>
      <c r="C21" s="2" t="s">
        <v>96</v>
      </c>
      <c r="D21" s="2" t="s">
        <v>97</v>
      </c>
      <c r="E21" s="2" t="s">
        <v>98</v>
      </c>
      <c r="F21" s="2" t="s">
        <v>99</v>
      </c>
      <c r="G21" s="2" t="s">
        <v>100</v>
      </c>
      <c r="H21" s="2" t="s">
        <v>101</v>
      </c>
      <c r="I21" s="2" t="s">
        <v>102</v>
      </c>
      <c r="L21" s="2" t="s">
        <v>103</v>
      </c>
      <c r="O21" s="2" t="s">
        <v>103</v>
      </c>
      <c r="R21" s="2" t="s">
        <v>103</v>
      </c>
      <c r="S21" s="2" t="s">
        <v>104</v>
      </c>
      <c r="T21" s="2" t="s">
        <v>105</v>
      </c>
      <c r="U21" s="2" t="s">
        <v>123</v>
      </c>
      <c r="V21" s="2" t="s">
        <v>124</v>
      </c>
      <c r="W21" s="2" t="s">
        <v>145</v>
      </c>
      <c r="X21" s="2" t="s">
        <v>146</v>
      </c>
      <c r="AE21" s="3">
        <v>1024000</v>
      </c>
      <c r="AF21" s="3">
        <v>640000</v>
      </c>
      <c r="AG21" s="3">
        <v>326400</v>
      </c>
      <c r="AH21" s="3">
        <v>480000</v>
      </c>
      <c r="AI21" s="3">
        <v>144000</v>
      </c>
      <c r="AJ21" s="3">
        <v>144000</v>
      </c>
      <c r="AK21" s="3">
        <v>400000</v>
      </c>
      <c r="AL21" s="3">
        <v>864000</v>
      </c>
      <c r="AM21" s="3">
        <v>480000</v>
      </c>
      <c r="AN21" s="3">
        <v>480000</v>
      </c>
      <c r="AO21" s="3">
        <v>960000</v>
      </c>
      <c r="AP21" s="3">
        <v>806400</v>
      </c>
      <c r="AQ21" s="3">
        <v>1830400</v>
      </c>
      <c r="AU21" s="1">
        <v>2015</v>
      </c>
    </row>
    <row r="22" spans="1:47" x14ac:dyDescent="0.25">
      <c r="A22" s="2" t="s">
        <v>94</v>
      </c>
      <c r="B22" s="2" t="s">
        <v>95</v>
      </c>
      <c r="C22" s="2" t="s">
        <v>96</v>
      </c>
      <c r="D22" s="2" t="s">
        <v>97</v>
      </c>
      <c r="E22" s="2" t="s">
        <v>98</v>
      </c>
      <c r="F22" s="2" t="s">
        <v>99</v>
      </c>
      <c r="G22" s="2" t="s">
        <v>100</v>
      </c>
      <c r="H22" s="2" t="s">
        <v>101</v>
      </c>
      <c r="I22" s="2" t="s">
        <v>102</v>
      </c>
      <c r="L22" s="2" t="s">
        <v>103</v>
      </c>
      <c r="O22" s="2" t="s">
        <v>103</v>
      </c>
      <c r="R22" s="2" t="s">
        <v>103</v>
      </c>
      <c r="S22" s="2" t="s">
        <v>104</v>
      </c>
      <c r="T22" s="2" t="s">
        <v>105</v>
      </c>
      <c r="U22" s="2" t="s">
        <v>123</v>
      </c>
      <c r="V22" s="2" t="s">
        <v>124</v>
      </c>
      <c r="W22" s="2" t="s">
        <v>147</v>
      </c>
      <c r="X22" s="2" t="s">
        <v>148</v>
      </c>
      <c r="AE22" s="3">
        <v>1024000</v>
      </c>
      <c r="AF22" s="3">
        <v>640000</v>
      </c>
      <c r="AG22" s="3">
        <v>326400</v>
      </c>
      <c r="AH22" s="3">
        <v>480000</v>
      </c>
      <c r="AI22" s="3">
        <v>144000</v>
      </c>
      <c r="AJ22" s="3">
        <v>144000</v>
      </c>
      <c r="AK22" s="3">
        <v>400000</v>
      </c>
      <c r="AL22" s="3">
        <v>864000</v>
      </c>
      <c r="AM22" s="3">
        <v>480000</v>
      </c>
      <c r="AN22" s="3">
        <v>480000</v>
      </c>
      <c r="AO22" s="3">
        <v>960000</v>
      </c>
      <c r="AP22" s="3">
        <v>806400</v>
      </c>
      <c r="AQ22" s="3">
        <v>1830400</v>
      </c>
      <c r="AU22" s="1">
        <v>2015</v>
      </c>
    </row>
    <row r="23" spans="1:47" x14ac:dyDescent="0.25">
      <c r="A23" s="2" t="s">
        <v>94</v>
      </c>
      <c r="B23" s="2" t="s">
        <v>95</v>
      </c>
      <c r="C23" s="2" t="s">
        <v>96</v>
      </c>
      <c r="D23" s="2" t="s">
        <v>97</v>
      </c>
      <c r="E23" s="2" t="s">
        <v>98</v>
      </c>
      <c r="F23" s="2" t="s">
        <v>99</v>
      </c>
      <c r="G23" s="2" t="s">
        <v>100</v>
      </c>
      <c r="H23" s="2" t="s">
        <v>101</v>
      </c>
      <c r="I23" s="2" t="s">
        <v>102</v>
      </c>
      <c r="L23" s="2" t="s">
        <v>103</v>
      </c>
      <c r="O23" s="2" t="s">
        <v>103</v>
      </c>
      <c r="R23" s="2" t="s">
        <v>103</v>
      </c>
      <c r="S23" s="2" t="s">
        <v>104</v>
      </c>
      <c r="T23" s="2" t="s">
        <v>105</v>
      </c>
      <c r="U23" s="2" t="s">
        <v>123</v>
      </c>
      <c r="V23" s="2" t="s">
        <v>124</v>
      </c>
      <c r="W23" s="2" t="s">
        <v>149</v>
      </c>
      <c r="X23" s="2" t="s">
        <v>150</v>
      </c>
      <c r="AE23" s="3">
        <v>1024000</v>
      </c>
      <c r="AF23" s="3">
        <v>640000</v>
      </c>
      <c r="AG23" s="3">
        <v>326400</v>
      </c>
      <c r="AH23" s="3">
        <v>480000</v>
      </c>
      <c r="AI23" s="3">
        <v>144000</v>
      </c>
      <c r="AJ23" s="3">
        <v>144000</v>
      </c>
      <c r="AK23" s="3">
        <v>400000</v>
      </c>
      <c r="AL23" s="3">
        <v>864000</v>
      </c>
      <c r="AM23" s="3">
        <v>480000</v>
      </c>
      <c r="AN23" s="3">
        <v>480000</v>
      </c>
      <c r="AO23" s="3">
        <v>960000</v>
      </c>
      <c r="AP23" s="3">
        <v>806400</v>
      </c>
      <c r="AQ23" s="3">
        <v>1830400</v>
      </c>
      <c r="AU23" s="1">
        <v>2015</v>
      </c>
    </row>
    <row r="24" spans="1:47" x14ac:dyDescent="0.25">
      <c r="A24" s="2" t="s">
        <v>94</v>
      </c>
      <c r="B24" s="2" t="s">
        <v>95</v>
      </c>
      <c r="C24" s="2" t="s">
        <v>96</v>
      </c>
      <c r="D24" s="2" t="s">
        <v>97</v>
      </c>
      <c r="E24" s="2" t="s">
        <v>98</v>
      </c>
      <c r="F24" s="2" t="s">
        <v>99</v>
      </c>
      <c r="G24" s="2" t="s">
        <v>100</v>
      </c>
      <c r="H24" s="2" t="s">
        <v>101</v>
      </c>
      <c r="I24" s="2" t="s">
        <v>102</v>
      </c>
      <c r="L24" s="2" t="s">
        <v>103</v>
      </c>
      <c r="O24" s="2" t="s">
        <v>103</v>
      </c>
      <c r="R24" s="2" t="s">
        <v>103</v>
      </c>
      <c r="S24" s="2" t="s">
        <v>104</v>
      </c>
      <c r="T24" s="2" t="s">
        <v>105</v>
      </c>
      <c r="U24" s="2" t="s">
        <v>123</v>
      </c>
      <c r="V24" s="2" t="s">
        <v>124</v>
      </c>
      <c r="W24" s="2" t="s">
        <v>151</v>
      </c>
      <c r="X24" s="2" t="s">
        <v>152</v>
      </c>
      <c r="AE24" s="3">
        <v>1024000</v>
      </c>
      <c r="AF24" s="3">
        <v>640000</v>
      </c>
      <c r="AG24" s="3">
        <v>326400</v>
      </c>
      <c r="AH24" s="3">
        <v>480000</v>
      </c>
      <c r="AI24" s="3">
        <v>144000</v>
      </c>
      <c r="AJ24" s="3">
        <v>144000</v>
      </c>
      <c r="AK24" s="3">
        <v>400000</v>
      </c>
      <c r="AL24" s="3">
        <v>864000</v>
      </c>
      <c r="AM24" s="3">
        <v>480000</v>
      </c>
      <c r="AN24" s="3">
        <v>480000</v>
      </c>
      <c r="AO24" s="3">
        <v>960000</v>
      </c>
      <c r="AP24" s="3">
        <v>806400</v>
      </c>
      <c r="AQ24" s="3">
        <v>1830400</v>
      </c>
      <c r="AU24" s="1">
        <v>2015</v>
      </c>
    </row>
    <row r="25" spans="1:47" x14ac:dyDescent="0.25">
      <c r="A25" s="2" t="s">
        <v>94</v>
      </c>
      <c r="B25" s="2" t="s">
        <v>95</v>
      </c>
      <c r="C25" s="2" t="s">
        <v>96</v>
      </c>
      <c r="D25" s="2" t="s">
        <v>97</v>
      </c>
      <c r="E25" s="2" t="s">
        <v>98</v>
      </c>
      <c r="F25" s="2" t="s">
        <v>99</v>
      </c>
      <c r="G25" s="2" t="s">
        <v>100</v>
      </c>
      <c r="H25" s="2" t="s">
        <v>101</v>
      </c>
      <c r="I25" s="2" t="s">
        <v>102</v>
      </c>
      <c r="L25" s="2" t="s">
        <v>103</v>
      </c>
      <c r="O25" s="2" t="s">
        <v>103</v>
      </c>
      <c r="R25" s="2" t="s">
        <v>103</v>
      </c>
      <c r="S25" s="2" t="s">
        <v>104</v>
      </c>
      <c r="T25" s="2" t="s">
        <v>105</v>
      </c>
      <c r="U25" s="2" t="s">
        <v>123</v>
      </c>
      <c r="V25" s="2" t="s">
        <v>124</v>
      </c>
      <c r="W25" s="2" t="s">
        <v>153</v>
      </c>
      <c r="X25" s="2" t="s">
        <v>154</v>
      </c>
      <c r="AE25" s="3">
        <v>1024000</v>
      </c>
      <c r="AF25" s="3">
        <v>640000</v>
      </c>
      <c r="AG25" s="3">
        <v>326400</v>
      </c>
      <c r="AH25" s="3">
        <v>480000</v>
      </c>
      <c r="AI25" s="3">
        <v>144000</v>
      </c>
      <c r="AJ25" s="3">
        <v>144000</v>
      </c>
      <c r="AK25" s="3">
        <v>400000</v>
      </c>
      <c r="AL25" s="3">
        <v>864000</v>
      </c>
      <c r="AM25" s="3">
        <v>480000</v>
      </c>
      <c r="AN25" s="3">
        <v>480000</v>
      </c>
      <c r="AO25" s="3">
        <v>960000</v>
      </c>
      <c r="AP25" s="3">
        <v>806400</v>
      </c>
      <c r="AQ25" s="3">
        <v>1830400</v>
      </c>
      <c r="AU25" s="1">
        <v>2015</v>
      </c>
    </row>
    <row r="26" spans="1:47" x14ac:dyDescent="0.25">
      <c r="A26" s="2" t="s">
        <v>94</v>
      </c>
      <c r="B26" s="2" t="s">
        <v>95</v>
      </c>
      <c r="C26" s="2" t="s">
        <v>96</v>
      </c>
      <c r="D26" s="2" t="s">
        <v>97</v>
      </c>
      <c r="E26" s="2" t="s">
        <v>98</v>
      </c>
      <c r="F26" s="2" t="s">
        <v>99</v>
      </c>
      <c r="G26" s="2" t="s">
        <v>100</v>
      </c>
      <c r="H26" s="2" t="s">
        <v>101</v>
      </c>
      <c r="I26" s="2" t="s">
        <v>102</v>
      </c>
      <c r="L26" s="2" t="s">
        <v>103</v>
      </c>
      <c r="O26" s="2" t="s">
        <v>103</v>
      </c>
      <c r="R26" s="2" t="s">
        <v>103</v>
      </c>
      <c r="S26" s="2" t="s">
        <v>104</v>
      </c>
      <c r="T26" s="2" t="s">
        <v>105</v>
      </c>
      <c r="U26" s="2" t="s">
        <v>123</v>
      </c>
      <c r="V26" s="2" t="s">
        <v>124</v>
      </c>
      <c r="W26" s="2" t="s">
        <v>155</v>
      </c>
      <c r="X26" s="2" t="s">
        <v>156</v>
      </c>
      <c r="AE26" s="3">
        <v>1024000</v>
      </c>
      <c r="AF26" s="3">
        <v>640000</v>
      </c>
      <c r="AG26" s="3">
        <v>326400</v>
      </c>
      <c r="AH26" s="3">
        <v>480000</v>
      </c>
      <c r="AI26" s="3">
        <v>144000</v>
      </c>
      <c r="AJ26" s="3">
        <v>144000</v>
      </c>
      <c r="AK26" s="3">
        <v>400000</v>
      </c>
      <c r="AL26" s="3">
        <v>864000</v>
      </c>
      <c r="AM26" s="3">
        <v>480000</v>
      </c>
      <c r="AN26" s="3">
        <v>480000</v>
      </c>
      <c r="AO26" s="3">
        <v>960000</v>
      </c>
      <c r="AP26" s="3">
        <v>806400</v>
      </c>
      <c r="AQ26" s="3">
        <v>1830400</v>
      </c>
      <c r="AU26" s="1">
        <v>2015</v>
      </c>
    </row>
    <row r="27" spans="1:47" x14ac:dyDescent="0.25">
      <c r="A27" s="2" t="s">
        <v>94</v>
      </c>
      <c r="B27" s="2" t="s">
        <v>95</v>
      </c>
      <c r="C27" s="2" t="s">
        <v>96</v>
      </c>
      <c r="D27" s="2" t="s">
        <v>97</v>
      </c>
      <c r="E27" s="2" t="s">
        <v>98</v>
      </c>
      <c r="F27" s="2" t="s">
        <v>99</v>
      </c>
      <c r="G27" s="2" t="s">
        <v>100</v>
      </c>
      <c r="H27" s="2" t="s">
        <v>101</v>
      </c>
      <c r="I27" s="2" t="s">
        <v>102</v>
      </c>
      <c r="L27" s="2" t="s">
        <v>103</v>
      </c>
      <c r="O27" s="2" t="s">
        <v>103</v>
      </c>
      <c r="R27" s="2" t="s">
        <v>103</v>
      </c>
      <c r="S27" s="2" t="s">
        <v>104</v>
      </c>
      <c r="T27" s="2" t="s">
        <v>105</v>
      </c>
      <c r="U27" s="2" t="s">
        <v>157</v>
      </c>
      <c r="V27" s="2" t="s">
        <v>158</v>
      </c>
      <c r="W27" s="2" t="s">
        <v>159</v>
      </c>
      <c r="X27" s="2" t="s">
        <v>160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33000</v>
      </c>
      <c r="AL27" s="3">
        <v>0</v>
      </c>
      <c r="AM27" s="3">
        <v>480000</v>
      </c>
      <c r="AN27" s="3">
        <v>0</v>
      </c>
      <c r="AO27" s="3">
        <v>480000</v>
      </c>
      <c r="AP27" s="3">
        <v>0</v>
      </c>
      <c r="AQ27" s="3">
        <v>0</v>
      </c>
      <c r="AU27" s="1">
        <v>2015</v>
      </c>
    </row>
    <row r="28" spans="1:47" x14ac:dyDescent="0.25">
      <c r="A28" s="2" t="s">
        <v>94</v>
      </c>
      <c r="B28" s="2" t="s">
        <v>95</v>
      </c>
      <c r="C28" s="2" t="s">
        <v>96</v>
      </c>
      <c r="D28" s="2" t="s">
        <v>97</v>
      </c>
      <c r="E28" s="2" t="s">
        <v>98</v>
      </c>
      <c r="F28" s="2" t="s">
        <v>99</v>
      </c>
      <c r="G28" s="2" t="s">
        <v>100</v>
      </c>
      <c r="H28" s="2" t="s">
        <v>101</v>
      </c>
      <c r="I28" s="2" t="s">
        <v>102</v>
      </c>
      <c r="L28" s="2" t="s">
        <v>103</v>
      </c>
      <c r="O28" s="2" t="s">
        <v>103</v>
      </c>
      <c r="R28" s="2" t="s">
        <v>103</v>
      </c>
      <c r="S28" s="2" t="s">
        <v>104</v>
      </c>
      <c r="T28" s="2" t="s">
        <v>105</v>
      </c>
      <c r="U28" s="2" t="s">
        <v>161</v>
      </c>
      <c r="V28" s="2" t="s">
        <v>162</v>
      </c>
      <c r="W28" s="2" t="s">
        <v>163</v>
      </c>
      <c r="X28" s="2" t="s">
        <v>164</v>
      </c>
      <c r="AE28" s="3">
        <v>104000</v>
      </c>
      <c r="AF28" s="3">
        <v>104000</v>
      </c>
      <c r="AG28" s="3">
        <v>0</v>
      </c>
      <c r="AH28" s="3">
        <v>60000</v>
      </c>
      <c r="AI28" s="3">
        <v>18000</v>
      </c>
      <c r="AJ28" s="3">
        <v>18000</v>
      </c>
      <c r="AK28" s="3">
        <v>50000</v>
      </c>
      <c r="AL28" s="3">
        <v>0</v>
      </c>
      <c r="AM28" s="3">
        <v>60000</v>
      </c>
      <c r="AN28" s="3">
        <v>60000</v>
      </c>
      <c r="AO28" s="3">
        <v>120000</v>
      </c>
      <c r="AP28" s="3">
        <v>60000</v>
      </c>
      <c r="AQ28" s="3">
        <v>164000</v>
      </c>
      <c r="AU28" s="1">
        <v>2015</v>
      </c>
    </row>
    <row r="29" spans="1:47" x14ac:dyDescent="0.25">
      <c r="A29" s="2" t="s">
        <v>94</v>
      </c>
      <c r="B29" s="2" t="s">
        <v>95</v>
      </c>
      <c r="C29" s="2" t="s">
        <v>96</v>
      </c>
      <c r="D29" s="2" t="s">
        <v>97</v>
      </c>
      <c r="E29" s="2" t="s">
        <v>98</v>
      </c>
      <c r="F29" s="2" t="s">
        <v>99</v>
      </c>
      <c r="G29" s="2" t="s">
        <v>100</v>
      </c>
      <c r="H29" s="2" t="s">
        <v>101</v>
      </c>
      <c r="I29" s="2" t="s">
        <v>102</v>
      </c>
      <c r="L29" s="2" t="s">
        <v>103</v>
      </c>
      <c r="O29" s="2" t="s">
        <v>103</v>
      </c>
      <c r="R29" s="2" t="s">
        <v>103</v>
      </c>
      <c r="S29" s="2" t="s">
        <v>104</v>
      </c>
      <c r="T29" s="2" t="s">
        <v>105</v>
      </c>
      <c r="U29" s="2" t="s">
        <v>161</v>
      </c>
      <c r="V29" s="2" t="s">
        <v>162</v>
      </c>
      <c r="W29" s="2" t="s">
        <v>165</v>
      </c>
      <c r="X29" s="2" t="s">
        <v>166</v>
      </c>
      <c r="AE29" s="3">
        <v>75000</v>
      </c>
      <c r="AF29" s="3">
        <v>75000</v>
      </c>
      <c r="AG29" s="3">
        <v>0</v>
      </c>
      <c r="AH29" s="3">
        <v>620000</v>
      </c>
      <c r="AI29" s="3">
        <v>186000</v>
      </c>
      <c r="AJ29" s="3">
        <v>186000</v>
      </c>
      <c r="AK29" s="3">
        <v>0</v>
      </c>
      <c r="AL29" s="3">
        <v>0</v>
      </c>
      <c r="AM29" s="3">
        <v>120000</v>
      </c>
      <c r="AN29" s="3">
        <v>120000</v>
      </c>
      <c r="AO29" s="3">
        <v>240000</v>
      </c>
      <c r="AP29" s="3">
        <v>620000</v>
      </c>
      <c r="AQ29" s="3">
        <v>695000</v>
      </c>
      <c r="AU29" s="1">
        <v>2015</v>
      </c>
    </row>
    <row r="30" spans="1:47" x14ac:dyDescent="0.25">
      <c r="A30" s="2" t="s">
        <v>94</v>
      </c>
      <c r="B30" s="2" t="s">
        <v>95</v>
      </c>
      <c r="C30" s="2" t="s">
        <v>96</v>
      </c>
      <c r="D30" s="2" t="s">
        <v>97</v>
      </c>
      <c r="E30" s="2" t="s">
        <v>98</v>
      </c>
      <c r="F30" s="2" t="s">
        <v>99</v>
      </c>
      <c r="G30" s="2" t="s">
        <v>100</v>
      </c>
      <c r="H30" s="2" t="s">
        <v>101</v>
      </c>
      <c r="I30" s="2" t="s">
        <v>102</v>
      </c>
      <c r="L30" s="2" t="s">
        <v>103</v>
      </c>
      <c r="O30" s="2" t="s">
        <v>103</v>
      </c>
      <c r="R30" s="2" t="s">
        <v>103</v>
      </c>
      <c r="S30" s="2" t="s">
        <v>104</v>
      </c>
      <c r="T30" s="2" t="s">
        <v>105</v>
      </c>
      <c r="U30" s="2" t="s">
        <v>161</v>
      </c>
      <c r="V30" s="2" t="s">
        <v>162</v>
      </c>
      <c r="W30" s="2" t="s">
        <v>167</v>
      </c>
      <c r="X30" s="2" t="s">
        <v>168</v>
      </c>
      <c r="AE30" s="3">
        <v>750000</v>
      </c>
      <c r="AF30" s="3">
        <v>750000</v>
      </c>
      <c r="AG30" s="3">
        <v>0</v>
      </c>
      <c r="AH30" s="3">
        <v>1200000</v>
      </c>
      <c r="AI30" s="3">
        <v>360000</v>
      </c>
      <c r="AJ30" s="3">
        <v>360000</v>
      </c>
      <c r="AK30" s="3">
        <v>0</v>
      </c>
      <c r="AL30" s="3">
        <v>0</v>
      </c>
      <c r="AM30" s="3">
        <v>1200000</v>
      </c>
      <c r="AN30" s="3">
        <v>800000</v>
      </c>
      <c r="AO30" s="3">
        <v>2000000</v>
      </c>
      <c r="AP30" s="3">
        <v>1200000</v>
      </c>
      <c r="AQ30" s="3">
        <v>1950000</v>
      </c>
      <c r="AU30" s="1">
        <v>2015</v>
      </c>
    </row>
    <row r="31" spans="1:47" x14ac:dyDescent="0.25">
      <c r="A31" s="2" t="s">
        <v>94</v>
      </c>
      <c r="B31" s="2" t="s">
        <v>95</v>
      </c>
      <c r="C31" s="2" t="s">
        <v>96</v>
      </c>
      <c r="D31" s="2" t="s">
        <v>97</v>
      </c>
      <c r="E31" s="2" t="s">
        <v>98</v>
      </c>
      <c r="F31" s="2" t="s">
        <v>99</v>
      </c>
      <c r="G31" s="2" t="s">
        <v>100</v>
      </c>
      <c r="H31" s="2" t="s">
        <v>101</v>
      </c>
      <c r="I31" s="2" t="s">
        <v>102</v>
      </c>
      <c r="L31" s="2" t="s">
        <v>103</v>
      </c>
      <c r="O31" s="2" t="s">
        <v>103</v>
      </c>
      <c r="R31" s="2" t="s">
        <v>103</v>
      </c>
      <c r="S31" s="2" t="s">
        <v>104</v>
      </c>
      <c r="T31" s="2" t="s">
        <v>105</v>
      </c>
      <c r="U31" s="2" t="s">
        <v>161</v>
      </c>
      <c r="V31" s="2" t="s">
        <v>162</v>
      </c>
      <c r="W31" s="2" t="s">
        <v>169</v>
      </c>
      <c r="X31" s="2" t="s">
        <v>170</v>
      </c>
      <c r="AE31" s="3">
        <v>1500000</v>
      </c>
      <c r="AF31" s="3">
        <v>1500000</v>
      </c>
      <c r="AG31" s="3">
        <v>0</v>
      </c>
      <c r="AH31" s="3">
        <v>2400000</v>
      </c>
      <c r="AI31" s="3">
        <v>720000</v>
      </c>
      <c r="AJ31" s="3">
        <v>720000</v>
      </c>
      <c r="AK31" s="3">
        <v>2000000</v>
      </c>
      <c r="AL31" s="3">
        <v>0</v>
      </c>
      <c r="AM31" s="3">
        <v>2400000</v>
      </c>
      <c r="AN31" s="3">
        <v>2000000</v>
      </c>
      <c r="AO31" s="3">
        <v>4400000</v>
      </c>
      <c r="AP31" s="3">
        <v>2400000</v>
      </c>
      <c r="AQ31" s="3">
        <v>3900000</v>
      </c>
      <c r="AU31" s="1">
        <v>2015</v>
      </c>
    </row>
    <row r="32" spans="1:47" x14ac:dyDescent="0.25">
      <c r="A32" s="2" t="s">
        <v>94</v>
      </c>
      <c r="B32" s="2" t="s">
        <v>95</v>
      </c>
      <c r="C32" s="2" t="s">
        <v>96</v>
      </c>
      <c r="D32" s="2" t="s">
        <v>97</v>
      </c>
      <c r="E32" s="2" t="s">
        <v>98</v>
      </c>
      <c r="F32" s="2" t="s">
        <v>99</v>
      </c>
      <c r="G32" s="2" t="s">
        <v>100</v>
      </c>
      <c r="H32" s="2" t="s">
        <v>101</v>
      </c>
      <c r="I32" s="2" t="s">
        <v>102</v>
      </c>
      <c r="L32" s="2" t="s">
        <v>103</v>
      </c>
      <c r="O32" s="2" t="s">
        <v>103</v>
      </c>
      <c r="R32" s="2" t="s">
        <v>103</v>
      </c>
      <c r="S32" s="2" t="s">
        <v>104</v>
      </c>
      <c r="T32" s="2" t="s">
        <v>105</v>
      </c>
      <c r="U32" s="2" t="s">
        <v>161</v>
      </c>
      <c r="V32" s="2" t="s">
        <v>162</v>
      </c>
      <c r="W32" s="2" t="s">
        <v>171</v>
      </c>
      <c r="X32" s="2" t="s">
        <v>172</v>
      </c>
      <c r="AE32" s="3">
        <v>75000</v>
      </c>
      <c r="AF32" s="3">
        <v>75000</v>
      </c>
      <c r="AG32" s="3">
        <v>0</v>
      </c>
      <c r="AH32" s="3">
        <v>120000</v>
      </c>
      <c r="AI32" s="3">
        <v>36000</v>
      </c>
      <c r="AJ32" s="3">
        <v>36000</v>
      </c>
      <c r="AK32" s="3">
        <v>100000</v>
      </c>
      <c r="AL32" s="3">
        <v>0</v>
      </c>
      <c r="AM32" s="3">
        <v>120000</v>
      </c>
      <c r="AN32" s="3">
        <v>120000</v>
      </c>
      <c r="AO32" s="3">
        <v>240000</v>
      </c>
      <c r="AP32" s="3">
        <v>120000</v>
      </c>
      <c r="AQ32" s="3">
        <v>195000</v>
      </c>
      <c r="AU32" s="1">
        <v>2015</v>
      </c>
    </row>
    <row r="33" spans="1:47" x14ac:dyDescent="0.25">
      <c r="A33" s="2" t="s">
        <v>94</v>
      </c>
      <c r="B33" s="2" t="s">
        <v>95</v>
      </c>
      <c r="C33" s="2" t="s">
        <v>96</v>
      </c>
      <c r="D33" s="2" t="s">
        <v>97</v>
      </c>
      <c r="E33" s="2" t="s">
        <v>98</v>
      </c>
      <c r="F33" s="2" t="s">
        <v>99</v>
      </c>
      <c r="G33" s="2" t="s">
        <v>100</v>
      </c>
      <c r="H33" s="2" t="s">
        <v>101</v>
      </c>
      <c r="I33" s="2" t="s">
        <v>102</v>
      </c>
      <c r="L33" s="2" t="s">
        <v>103</v>
      </c>
      <c r="O33" s="2" t="s">
        <v>103</v>
      </c>
      <c r="R33" s="2" t="s">
        <v>103</v>
      </c>
      <c r="S33" s="2" t="s">
        <v>104</v>
      </c>
      <c r="T33" s="2" t="s">
        <v>105</v>
      </c>
      <c r="U33" s="2" t="s">
        <v>161</v>
      </c>
      <c r="V33" s="2" t="s">
        <v>162</v>
      </c>
      <c r="W33" s="2" t="s">
        <v>173</v>
      </c>
      <c r="X33" s="2" t="s">
        <v>174</v>
      </c>
      <c r="AE33" s="3">
        <v>141000</v>
      </c>
      <c r="AF33" s="3">
        <v>141000</v>
      </c>
      <c r="AG33" s="3">
        <v>0</v>
      </c>
      <c r="AH33" s="3">
        <v>225600</v>
      </c>
      <c r="AI33" s="3">
        <v>67680</v>
      </c>
      <c r="AJ33" s="3">
        <v>67680</v>
      </c>
      <c r="AK33" s="3">
        <v>188000</v>
      </c>
      <c r="AL33" s="3">
        <v>0</v>
      </c>
      <c r="AM33" s="3">
        <v>225600</v>
      </c>
      <c r="AN33" s="3">
        <v>225600</v>
      </c>
      <c r="AO33" s="3">
        <v>451200</v>
      </c>
      <c r="AP33" s="3">
        <v>225600</v>
      </c>
      <c r="AQ33" s="3">
        <v>366600</v>
      </c>
      <c r="AU33" s="1">
        <v>2015</v>
      </c>
    </row>
    <row r="34" spans="1:47" x14ac:dyDescent="0.25">
      <c r="A34" s="2" t="s">
        <v>94</v>
      </c>
      <c r="B34" s="2" t="s">
        <v>95</v>
      </c>
      <c r="C34" s="2" t="s">
        <v>96</v>
      </c>
      <c r="D34" s="2" t="s">
        <v>97</v>
      </c>
      <c r="E34" s="2" t="s">
        <v>98</v>
      </c>
      <c r="F34" s="2" t="s">
        <v>99</v>
      </c>
      <c r="G34" s="2" t="s">
        <v>100</v>
      </c>
      <c r="H34" s="2" t="s">
        <v>101</v>
      </c>
      <c r="I34" s="2" t="s">
        <v>102</v>
      </c>
      <c r="L34" s="2" t="s">
        <v>103</v>
      </c>
      <c r="O34" s="2" t="s">
        <v>103</v>
      </c>
      <c r="R34" s="2" t="s">
        <v>103</v>
      </c>
      <c r="S34" s="2" t="s">
        <v>104</v>
      </c>
      <c r="T34" s="2" t="s">
        <v>105</v>
      </c>
      <c r="U34" s="2" t="s">
        <v>161</v>
      </c>
      <c r="V34" s="2" t="s">
        <v>162</v>
      </c>
      <c r="W34" s="2" t="s">
        <v>175</v>
      </c>
      <c r="X34" s="2" t="s">
        <v>176</v>
      </c>
      <c r="AE34" s="3">
        <v>300000</v>
      </c>
      <c r="AF34" s="3">
        <v>300000</v>
      </c>
      <c r="AG34" s="3">
        <v>0</v>
      </c>
      <c r="AH34" s="3">
        <v>480000</v>
      </c>
      <c r="AI34" s="3">
        <v>144000</v>
      </c>
      <c r="AJ34" s="3">
        <v>144000</v>
      </c>
      <c r="AK34" s="3">
        <v>400000</v>
      </c>
      <c r="AL34" s="3">
        <v>0</v>
      </c>
      <c r="AM34" s="3">
        <v>480000</v>
      </c>
      <c r="AN34" s="3">
        <v>480000</v>
      </c>
      <c r="AO34" s="3">
        <v>960000</v>
      </c>
      <c r="AP34" s="3">
        <v>480000</v>
      </c>
      <c r="AQ34" s="3">
        <v>780000</v>
      </c>
      <c r="AU34" s="1">
        <v>2015</v>
      </c>
    </row>
    <row r="35" spans="1:47" x14ac:dyDescent="0.25">
      <c r="A35" s="2" t="s">
        <v>94</v>
      </c>
      <c r="B35" s="2" t="s">
        <v>95</v>
      </c>
      <c r="C35" s="2" t="s">
        <v>96</v>
      </c>
      <c r="D35" s="2" t="s">
        <v>97</v>
      </c>
      <c r="E35" s="2" t="s">
        <v>98</v>
      </c>
      <c r="F35" s="2" t="s">
        <v>99</v>
      </c>
      <c r="G35" s="2" t="s">
        <v>100</v>
      </c>
      <c r="H35" s="2" t="s">
        <v>101</v>
      </c>
      <c r="I35" s="2" t="s">
        <v>102</v>
      </c>
      <c r="L35" s="2" t="s">
        <v>103</v>
      </c>
      <c r="O35" s="2" t="s">
        <v>103</v>
      </c>
      <c r="R35" s="2" t="s">
        <v>103</v>
      </c>
      <c r="S35" s="2" t="s">
        <v>104</v>
      </c>
      <c r="T35" s="2" t="s">
        <v>105</v>
      </c>
      <c r="U35" s="2" t="s">
        <v>161</v>
      </c>
      <c r="V35" s="2" t="s">
        <v>162</v>
      </c>
      <c r="W35" s="2" t="s">
        <v>177</v>
      </c>
      <c r="X35" s="2" t="s">
        <v>178</v>
      </c>
      <c r="AE35" s="3">
        <v>675000</v>
      </c>
      <c r="AF35" s="3">
        <v>675000</v>
      </c>
      <c r="AG35" s="3">
        <v>0</v>
      </c>
      <c r="AH35" s="3">
        <v>1080000</v>
      </c>
      <c r="AI35" s="3">
        <v>324000</v>
      </c>
      <c r="AJ35" s="3">
        <v>324000</v>
      </c>
      <c r="AK35" s="3">
        <v>900000</v>
      </c>
      <c r="AL35" s="3">
        <v>0</v>
      </c>
      <c r="AM35" s="3">
        <v>1080000</v>
      </c>
      <c r="AN35" s="3">
        <v>1080000</v>
      </c>
      <c r="AO35" s="3">
        <v>2160000</v>
      </c>
      <c r="AP35" s="3">
        <v>1080000</v>
      </c>
      <c r="AQ35" s="3">
        <v>1755000</v>
      </c>
      <c r="AU35" s="1">
        <v>2015</v>
      </c>
    </row>
    <row r="36" spans="1:47" x14ac:dyDescent="0.25">
      <c r="A36" s="2" t="s">
        <v>94</v>
      </c>
      <c r="B36" s="2" t="s">
        <v>95</v>
      </c>
      <c r="C36" s="2" t="s">
        <v>96</v>
      </c>
      <c r="D36" s="2" t="s">
        <v>97</v>
      </c>
      <c r="E36" s="2" t="s">
        <v>98</v>
      </c>
      <c r="F36" s="2" t="s">
        <v>99</v>
      </c>
      <c r="G36" s="2" t="s">
        <v>100</v>
      </c>
      <c r="H36" s="2" t="s">
        <v>101</v>
      </c>
      <c r="I36" s="2" t="s">
        <v>102</v>
      </c>
      <c r="L36" s="2" t="s">
        <v>103</v>
      </c>
      <c r="O36" s="2" t="s">
        <v>103</v>
      </c>
      <c r="R36" s="2" t="s">
        <v>103</v>
      </c>
      <c r="S36" s="2" t="s">
        <v>104</v>
      </c>
      <c r="T36" s="2" t="s">
        <v>105</v>
      </c>
      <c r="U36" s="2" t="s">
        <v>161</v>
      </c>
      <c r="V36" s="2" t="s">
        <v>162</v>
      </c>
      <c r="W36" s="2" t="s">
        <v>179</v>
      </c>
      <c r="X36" s="2" t="s">
        <v>180</v>
      </c>
      <c r="AE36" s="3">
        <v>375000</v>
      </c>
      <c r="AF36" s="3">
        <v>375000</v>
      </c>
      <c r="AG36" s="3">
        <v>0</v>
      </c>
      <c r="AH36" s="3">
        <v>600000</v>
      </c>
      <c r="AI36" s="3">
        <v>180000</v>
      </c>
      <c r="AJ36" s="3">
        <v>180000</v>
      </c>
      <c r="AK36" s="3">
        <v>500000</v>
      </c>
      <c r="AL36" s="3">
        <v>0</v>
      </c>
      <c r="AM36" s="3">
        <v>600000</v>
      </c>
      <c r="AN36" s="3">
        <v>600000</v>
      </c>
      <c r="AO36" s="3">
        <v>1200000</v>
      </c>
      <c r="AP36" s="3">
        <v>600000</v>
      </c>
      <c r="AQ36" s="3">
        <v>975000</v>
      </c>
      <c r="AU36" s="1">
        <v>2015</v>
      </c>
    </row>
    <row r="37" spans="1:47" x14ac:dyDescent="0.25">
      <c r="A37" s="2" t="s">
        <v>94</v>
      </c>
      <c r="B37" s="2" t="s">
        <v>95</v>
      </c>
      <c r="C37" s="2" t="s">
        <v>96</v>
      </c>
      <c r="D37" s="2" t="s">
        <v>97</v>
      </c>
      <c r="E37" s="2" t="s">
        <v>98</v>
      </c>
      <c r="F37" s="2" t="s">
        <v>99</v>
      </c>
      <c r="G37" s="2" t="s">
        <v>100</v>
      </c>
      <c r="H37" s="2" t="s">
        <v>101</v>
      </c>
      <c r="I37" s="2" t="s">
        <v>102</v>
      </c>
      <c r="J37" s="2" t="s">
        <v>181</v>
      </c>
      <c r="K37" s="2" t="s">
        <v>182</v>
      </c>
      <c r="L37" s="2" t="s">
        <v>183</v>
      </c>
      <c r="O37" s="2" t="s">
        <v>103</v>
      </c>
      <c r="R37" s="2" t="s">
        <v>103</v>
      </c>
      <c r="S37" s="2" t="s">
        <v>104</v>
      </c>
      <c r="T37" s="2" t="s">
        <v>105</v>
      </c>
      <c r="U37" s="2" t="s">
        <v>106</v>
      </c>
      <c r="V37" s="2" t="s">
        <v>107</v>
      </c>
      <c r="W37" s="2" t="s">
        <v>108</v>
      </c>
      <c r="X37" s="2" t="s">
        <v>109</v>
      </c>
      <c r="AE37" s="3">
        <v>352000</v>
      </c>
      <c r="AF37" s="3">
        <v>160000</v>
      </c>
      <c r="AG37" s="3">
        <v>182784</v>
      </c>
      <c r="AH37" s="3">
        <v>268800</v>
      </c>
      <c r="AI37" s="3">
        <v>80640</v>
      </c>
      <c r="AJ37" s="3">
        <v>80640</v>
      </c>
      <c r="AK37" s="3">
        <v>224000</v>
      </c>
      <c r="AL37" s="3">
        <v>483840</v>
      </c>
      <c r="AM37" s="3">
        <v>268800</v>
      </c>
      <c r="AN37" s="3">
        <v>268800</v>
      </c>
      <c r="AO37" s="3">
        <v>537600</v>
      </c>
      <c r="AP37" s="3">
        <v>451584</v>
      </c>
      <c r="AQ37" s="3">
        <v>803584</v>
      </c>
      <c r="AU37" s="1">
        <v>2015</v>
      </c>
    </row>
    <row r="38" spans="1:47" x14ac:dyDescent="0.25">
      <c r="A38" s="2" t="s">
        <v>94</v>
      </c>
      <c r="B38" s="2" t="s">
        <v>95</v>
      </c>
      <c r="C38" s="2" t="s">
        <v>96</v>
      </c>
      <c r="D38" s="2" t="s">
        <v>97</v>
      </c>
      <c r="E38" s="2" t="s">
        <v>98</v>
      </c>
      <c r="F38" s="2" t="s">
        <v>99</v>
      </c>
      <c r="G38" s="2" t="s">
        <v>100</v>
      </c>
      <c r="H38" s="2" t="s">
        <v>101</v>
      </c>
      <c r="I38" s="2" t="s">
        <v>102</v>
      </c>
      <c r="J38" s="2" t="s">
        <v>181</v>
      </c>
      <c r="K38" s="2" t="s">
        <v>182</v>
      </c>
      <c r="L38" s="2" t="s">
        <v>183</v>
      </c>
      <c r="O38" s="2" t="s">
        <v>103</v>
      </c>
      <c r="R38" s="2" t="s">
        <v>103</v>
      </c>
      <c r="S38" s="2" t="s">
        <v>104</v>
      </c>
      <c r="T38" s="2" t="s">
        <v>105</v>
      </c>
      <c r="U38" s="2" t="s">
        <v>106</v>
      </c>
      <c r="V38" s="2" t="s">
        <v>107</v>
      </c>
      <c r="W38" s="2" t="s">
        <v>117</v>
      </c>
      <c r="X38" s="2" t="s">
        <v>118</v>
      </c>
      <c r="AE38" s="3">
        <v>352000</v>
      </c>
      <c r="AF38" s="3">
        <v>160000</v>
      </c>
      <c r="AG38" s="3">
        <v>182784</v>
      </c>
      <c r="AH38" s="3">
        <v>268800</v>
      </c>
      <c r="AI38" s="3">
        <v>80640</v>
      </c>
      <c r="AJ38" s="3">
        <v>80640</v>
      </c>
      <c r="AK38" s="3">
        <v>224000</v>
      </c>
      <c r="AL38" s="3">
        <v>483840</v>
      </c>
      <c r="AM38" s="3">
        <v>268800</v>
      </c>
      <c r="AN38" s="3">
        <v>268800</v>
      </c>
      <c r="AO38" s="3">
        <v>537600</v>
      </c>
      <c r="AP38" s="3">
        <v>451584</v>
      </c>
      <c r="AQ38" s="3">
        <v>803584</v>
      </c>
      <c r="AU38" s="1">
        <v>2015</v>
      </c>
    </row>
    <row r="39" spans="1:47" x14ac:dyDescent="0.25">
      <c r="A39" s="2" t="s">
        <v>94</v>
      </c>
      <c r="B39" s="2" t="s">
        <v>95</v>
      </c>
      <c r="C39" s="2" t="s">
        <v>96</v>
      </c>
      <c r="D39" s="2" t="s">
        <v>97</v>
      </c>
      <c r="E39" s="2" t="s">
        <v>98</v>
      </c>
      <c r="F39" s="2" t="s">
        <v>99</v>
      </c>
      <c r="G39" s="2" t="s">
        <v>100</v>
      </c>
      <c r="H39" s="2" t="s">
        <v>101</v>
      </c>
      <c r="I39" s="2" t="s">
        <v>102</v>
      </c>
      <c r="J39" s="2" t="s">
        <v>181</v>
      </c>
      <c r="K39" s="2" t="s">
        <v>182</v>
      </c>
      <c r="L39" s="2" t="s">
        <v>183</v>
      </c>
      <c r="O39" s="2" t="s">
        <v>103</v>
      </c>
      <c r="R39" s="2" t="s">
        <v>103</v>
      </c>
      <c r="S39" s="2" t="s">
        <v>104</v>
      </c>
      <c r="T39" s="2" t="s">
        <v>105</v>
      </c>
      <c r="U39" s="2" t="s">
        <v>106</v>
      </c>
      <c r="V39" s="2" t="s">
        <v>107</v>
      </c>
      <c r="W39" s="2" t="s">
        <v>119</v>
      </c>
      <c r="X39" s="2" t="s">
        <v>120</v>
      </c>
      <c r="AE39" s="3">
        <v>352000</v>
      </c>
      <c r="AF39" s="3">
        <v>160000</v>
      </c>
      <c r="AG39" s="3">
        <v>182784</v>
      </c>
      <c r="AH39" s="3">
        <v>268800</v>
      </c>
      <c r="AI39" s="3">
        <v>80640</v>
      </c>
      <c r="AJ39" s="3">
        <v>80640</v>
      </c>
      <c r="AK39" s="3">
        <v>224000</v>
      </c>
      <c r="AL39" s="3">
        <v>483840</v>
      </c>
      <c r="AM39" s="3">
        <v>268800</v>
      </c>
      <c r="AN39" s="3">
        <v>268800</v>
      </c>
      <c r="AO39" s="3">
        <v>537600</v>
      </c>
      <c r="AP39" s="3">
        <v>451584</v>
      </c>
      <c r="AQ39" s="3">
        <v>803584</v>
      </c>
      <c r="AU39" s="1">
        <v>2015</v>
      </c>
    </row>
    <row r="40" spans="1:47" x14ac:dyDescent="0.25">
      <c r="A40" s="2" t="s">
        <v>94</v>
      </c>
      <c r="B40" s="2" t="s">
        <v>95</v>
      </c>
      <c r="C40" s="2" t="s">
        <v>96</v>
      </c>
      <c r="D40" s="2" t="s">
        <v>97</v>
      </c>
      <c r="E40" s="2" t="s">
        <v>98</v>
      </c>
      <c r="F40" s="2" t="s">
        <v>99</v>
      </c>
      <c r="G40" s="2" t="s">
        <v>100</v>
      </c>
      <c r="H40" s="2" t="s">
        <v>101</v>
      </c>
      <c r="I40" s="2" t="s">
        <v>102</v>
      </c>
      <c r="J40" s="2" t="s">
        <v>181</v>
      </c>
      <c r="K40" s="2" t="s">
        <v>182</v>
      </c>
      <c r="L40" s="2" t="s">
        <v>183</v>
      </c>
      <c r="O40" s="2" t="s">
        <v>103</v>
      </c>
      <c r="R40" s="2" t="s">
        <v>103</v>
      </c>
      <c r="S40" s="2" t="s">
        <v>104</v>
      </c>
      <c r="T40" s="2" t="s">
        <v>105</v>
      </c>
      <c r="U40" s="2" t="s">
        <v>106</v>
      </c>
      <c r="V40" s="2" t="s">
        <v>107</v>
      </c>
      <c r="W40" s="2" t="s">
        <v>121</v>
      </c>
      <c r="X40" s="2" t="s">
        <v>122</v>
      </c>
      <c r="AE40" s="3">
        <v>352000</v>
      </c>
      <c r="AF40" s="3">
        <v>160000</v>
      </c>
      <c r="AG40" s="3">
        <v>182784</v>
      </c>
      <c r="AH40" s="3">
        <v>268800</v>
      </c>
      <c r="AI40" s="3">
        <v>80640</v>
      </c>
      <c r="AJ40" s="3">
        <v>80640</v>
      </c>
      <c r="AK40" s="3">
        <v>224000</v>
      </c>
      <c r="AL40" s="3">
        <v>483840</v>
      </c>
      <c r="AM40" s="3">
        <v>268800</v>
      </c>
      <c r="AN40" s="3">
        <v>268800</v>
      </c>
      <c r="AO40" s="3">
        <v>537600</v>
      </c>
      <c r="AP40" s="3">
        <v>451584</v>
      </c>
      <c r="AQ40" s="3">
        <v>803584</v>
      </c>
      <c r="AU40" s="1">
        <v>2015</v>
      </c>
    </row>
    <row r="41" spans="1:47" x14ac:dyDescent="0.25">
      <c r="A41" s="2" t="s">
        <v>94</v>
      </c>
      <c r="B41" s="2" t="s">
        <v>95</v>
      </c>
      <c r="C41" s="2" t="s">
        <v>96</v>
      </c>
      <c r="D41" s="2" t="s">
        <v>97</v>
      </c>
      <c r="E41" s="2" t="s">
        <v>98</v>
      </c>
      <c r="F41" s="2" t="s">
        <v>99</v>
      </c>
      <c r="G41" s="2" t="s">
        <v>100</v>
      </c>
      <c r="H41" s="2" t="s">
        <v>101</v>
      </c>
      <c r="I41" s="2" t="s">
        <v>102</v>
      </c>
      <c r="J41" s="2" t="s">
        <v>181</v>
      </c>
      <c r="K41" s="2" t="s">
        <v>182</v>
      </c>
      <c r="L41" s="2" t="s">
        <v>183</v>
      </c>
      <c r="O41" s="2" t="s">
        <v>103</v>
      </c>
      <c r="R41" s="2" t="s">
        <v>103</v>
      </c>
      <c r="S41" s="2" t="s">
        <v>104</v>
      </c>
      <c r="T41" s="2" t="s">
        <v>105</v>
      </c>
      <c r="U41" s="2" t="s">
        <v>123</v>
      </c>
      <c r="V41" s="2" t="s">
        <v>124</v>
      </c>
      <c r="W41" s="2" t="s">
        <v>125</v>
      </c>
      <c r="X41" s="2" t="s">
        <v>126</v>
      </c>
      <c r="AE41" s="3">
        <v>352000</v>
      </c>
      <c r="AF41" s="3">
        <v>160000</v>
      </c>
      <c r="AG41" s="3">
        <v>182784</v>
      </c>
      <c r="AH41" s="3">
        <v>268800</v>
      </c>
      <c r="AI41" s="3">
        <v>80640</v>
      </c>
      <c r="AJ41" s="3">
        <v>80640</v>
      </c>
      <c r="AK41" s="3">
        <v>224000</v>
      </c>
      <c r="AL41" s="3">
        <v>483840</v>
      </c>
      <c r="AM41" s="3">
        <v>268800</v>
      </c>
      <c r="AN41" s="3">
        <v>268800</v>
      </c>
      <c r="AO41" s="3">
        <v>537600</v>
      </c>
      <c r="AP41" s="3">
        <v>451584</v>
      </c>
      <c r="AQ41" s="3">
        <v>803584</v>
      </c>
      <c r="AU41" s="1">
        <v>2015</v>
      </c>
    </row>
    <row r="42" spans="1:47" x14ac:dyDescent="0.25">
      <c r="A42" s="2" t="s">
        <v>94</v>
      </c>
      <c r="B42" s="2" t="s">
        <v>95</v>
      </c>
      <c r="C42" s="2" t="s">
        <v>96</v>
      </c>
      <c r="D42" s="2" t="s">
        <v>97</v>
      </c>
      <c r="E42" s="2" t="s">
        <v>98</v>
      </c>
      <c r="F42" s="2" t="s">
        <v>99</v>
      </c>
      <c r="G42" s="2" t="s">
        <v>100</v>
      </c>
      <c r="H42" s="2" t="s">
        <v>101</v>
      </c>
      <c r="I42" s="2" t="s">
        <v>102</v>
      </c>
      <c r="J42" s="2" t="s">
        <v>181</v>
      </c>
      <c r="K42" s="2" t="s">
        <v>182</v>
      </c>
      <c r="L42" s="2" t="s">
        <v>183</v>
      </c>
      <c r="O42" s="2" t="s">
        <v>103</v>
      </c>
      <c r="R42" s="2" t="s">
        <v>103</v>
      </c>
      <c r="S42" s="2" t="s">
        <v>104</v>
      </c>
      <c r="T42" s="2" t="s">
        <v>105</v>
      </c>
      <c r="U42" s="2" t="s">
        <v>123</v>
      </c>
      <c r="V42" s="2" t="s">
        <v>124</v>
      </c>
      <c r="W42" s="2" t="s">
        <v>127</v>
      </c>
      <c r="X42" s="2" t="s">
        <v>126</v>
      </c>
      <c r="AE42" s="3">
        <v>352000</v>
      </c>
      <c r="AF42" s="3">
        <v>160000</v>
      </c>
      <c r="AG42" s="3">
        <v>182784</v>
      </c>
      <c r="AH42" s="3">
        <v>268800</v>
      </c>
      <c r="AI42" s="3">
        <v>80640</v>
      </c>
      <c r="AJ42" s="3">
        <v>80640</v>
      </c>
      <c r="AK42" s="3">
        <v>224000</v>
      </c>
      <c r="AL42" s="3">
        <v>483840</v>
      </c>
      <c r="AM42" s="3">
        <v>268800</v>
      </c>
      <c r="AN42" s="3">
        <v>268800</v>
      </c>
      <c r="AO42" s="3">
        <v>537600</v>
      </c>
      <c r="AP42" s="3">
        <v>451584</v>
      </c>
      <c r="AQ42" s="3">
        <v>803584</v>
      </c>
      <c r="AU42" s="1">
        <v>2015</v>
      </c>
    </row>
    <row r="43" spans="1:47" x14ac:dyDescent="0.25">
      <c r="A43" s="2" t="s">
        <v>94</v>
      </c>
      <c r="B43" s="2" t="s">
        <v>95</v>
      </c>
      <c r="C43" s="2" t="s">
        <v>96</v>
      </c>
      <c r="D43" s="2" t="s">
        <v>97</v>
      </c>
      <c r="E43" s="2" t="s">
        <v>98</v>
      </c>
      <c r="F43" s="2" t="s">
        <v>99</v>
      </c>
      <c r="G43" s="2" t="s">
        <v>100</v>
      </c>
      <c r="H43" s="2" t="s">
        <v>101</v>
      </c>
      <c r="I43" s="2" t="s">
        <v>102</v>
      </c>
      <c r="J43" s="2" t="s">
        <v>181</v>
      </c>
      <c r="K43" s="2" t="s">
        <v>182</v>
      </c>
      <c r="L43" s="2" t="s">
        <v>183</v>
      </c>
      <c r="O43" s="2" t="s">
        <v>103</v>
      </c>
      <c r="R43" s="2" t="s">
        <v>103</v>
      </c>
      <c r="S43" s="2" t="s">
        <v>104</v>
      </c>
      <c r="T43" s="2" t="s">
        <v>105</v>
      </c>
      <c r="U43" s="2" t="s">
        <v>123</v>
      </c>
      <c r="V43" s="2" t="s">
        <v>124</v>
      </c>
      <c r="W43" s="2" t="s">
        <v>128</v>
      </c>
      <c r="X43" s="2" t="s">
        <v>129</v>
      </c>
      <c r="AE43" s="3">
        <v>352000</v>
      </c>
      <c r="AF43" s="3">
        <v>160000</v>
      </c>
      <c r="AG43" s="3">
        <v>182784</v>
      </c>
      <c r="AH43" s="3">
        <v>268800</v>
      </c>
      <c r="AI43" s="3">
        <v>80640</v>
      </c>
      <c r="AJ43" s="3">
        <v>80640</v>
      </c>
      <c r="AK43" s="3">
        <v>224000</v>
      </c>
      <c r="AL43" s="3">
        <v>483840</v>
      </c>
      <c r="AM43" s="3">
        <v>268800</v>
      </c>
      <c r="AN43" s="3">
        <v>268800</v>
      </c>
      <c r="AO43" s="3">
        <v>537600</v>
      </c>
      <c r="AP43" s="3">
        <v>451584</v>
      </c>
      <c r="AQ43" s="3">
        <v>803584</v>
      </c>
      <c r="AU43" s="1">
        <v>2015</v>
      </c>
    </row>
    <row r="44" spans="1:47" x14ac:dyDescent="0.25">
      <c r="A44" s="2" t="s">
        <v>94</v>
      </c>
      <c r="B44" s="2" t="s">
        <v>95</v>
      </c>
      <c r="C44" s="2" t="s">
        <v>96</v>
      </c>
      <c r="D44" s="2" t="s">
        <v>97</v>
      </c>
      <c r="E44" s="2" t="s">
        <v>98</v>
      </c>
      <c r="F44" s="2" t="s">
        <v>99</v>
      </c>
      <c r="G44" s="2" t="s">
        <v>100</v>
      </c>
      <c r="H44" s="2" t="s">
        <v>101</v>
      </c>
      <c r="I44" s="2" t="s">
        <v>102</v>
      </c>
      <c r="J44" s="2" t="s">
        <v>181</v>
      </c>
      <c r="K44" s="2" t="s">
        <v>182</v>
      </c>
      <c r="L44" s="2" t="s">
        <v>183</v>
      </c>
      <c r="O44" s="2" t="s">
        <v>103</v>
      </c>
      <c r="R44" s="2" t="s">
        <v>103</v>
      </c>
      <c r="S44" s="2" t="s">
        <v>104</v>
      </c>
      <c r="T44" s="2" t="s">
        <v>105</v>
      </c>
      <c r="U44" s="2" t="s">
        <v>123</v>
      </c>
      <c r="V44" s="2" t="s">
        <v>124</v>
      </c>
      <c r="W44" s="2" t="s">
        <v>130</v>
      </c>
      <c r="X44" s="2" t="s">
        <v>120</v>
      </c>
      <c r="AE44" s="3">
        <v>352000</v>
      </c>
      <c r="AF44" s="3">
        <v>160000</v>
      </c>
      <c r="AG44" s="3">
        <v>182784</v>
      </c>
      <c r="AH44" s="3">
        <v>268800</v>
      </c>
      <c r="AI44" s="3">
        <v>80640</v>
      </c>
      <c r="AJ44" s="3">
        <v>80640</v>
      </c>
      <c r="AK44" s="3">
        <v>224000</v>
      </c>
      <c r="AL44" s="3">
        <v>483840</v>
      </c>
      <c r="AM44" s="3">
        <v>268800</v>
      </c>
      <c r="AN44" s="3">
        <v>268800</v>
      </c>
      <c r="AO44" s="3">
        <v>537600</v>
      </c>
      <c r="AP44" s="3">
        <v>451584</v>
      </c>
      <c r="AQ44" s="3">
        <v>803584</v>
      </c>
      <c r="AU44" s="1">
        <v>2015</v>
      </c>
    </row>
    <row r="45" spans="1:47" x14ac:dyDescent="0.25">
      <c r="A45" s="2" t="s">
        <v>94</v>
      </c>
      <c r="B45" s="2" t="s">
        <v>95</v>
      </c>
      <c r="C45" s="2" t="s">
        <v>96</v>
      </c>
      <c r="D45" s="2" t="s">
        <v>97</v>
      </c>
      <c r="E45" s="2" t="s">
        <v>98</v>
      </c>
      <c r="F45" s="2" t="s">
        <v>99</v>
      </c>
      <c r="G45" s="2" t="s">
        <v>100</v>
      </c>
      <c r="H45" s="2" t="s">
        <v>101</v>
      </c>
      <c r="I45" s="2" t="s">
        <v>102</v>
      </c>
      <c r="J45" s="2" t="s">
        <v>181</v>
      </c>
      <c r="K45" s="2" t="s">
        <v>182</v>
      </c>
      <c r="L45" s="2" t="s">
        <v>183</v>
      </c>
      <c r="O45" s="2" t="s">
        <v>103</v>
      </c>
      <c r="R45" s="2" t="s">
        <v>103</v>
      </c>
      <c r="S45" s="2" t="s">
        <v>104</v>
      </c>
      <c r="T45" s="2" t="s">
        <v>105</v>
      </c>
      <c r="U45" s="2" t="s">
        <v>123</v>
      </c>
      <c r="V45" s="2" t="s">
        <v>124</v>
      </c>
      <c r="W45" s="2" t="s">
        <v>131</v>
      </c>
      <c r="X45" s="2" t="s">
        <v>132</v>
      </c>
      <c r="AE45" s="3">
        <v>352000</v>
      </c>
      <c r="AF45" s="3">
        <v>160000</v>
      </c>
      <c r="AG45" s="3">
        <v>182784</v>
      </c>
      <c r="AH45" s="3">
        <v>268800</v>
      </c>
      <c r="AI45" s="3">
        <v>80640</v>
      </c>
      <c r="AJ45" s="3">
        <v>80640</v>
      </c>
      <c r="AK45" s="3">
        <v>224000</v>
      </c>
      <c r="AL45" s="3">
        <v>483840</v>
      </c>
      <c r="AM45" s="3">
        <v>268800</v>
      </c>
      <c r="AN45" s="3">
        <v>268800</v>
      </c>
      <c r="AO45" s="3">
        <v>537600</v>
      </c>
      <c r="AP45" s="3">
        <v>451584</v>
      </c>
      <c r="AQ45" s="3">
        <v>803584</v>
      </c>
      <c r="AU45" s="1">
        <v>2015</v>
      </c>
    </row>
    <row r="46" spans="1:47" x14ac:dyDescent="0.25">
      <c r="A46" s="2" t="s">
        <v>94</v>
      </c>
      <c r="B46" s="2" t="s">
        <v>95</v>
      </c>
      <c r="C46" s="2" t="s">
        <v>96</v>
      </c>
      <c r="D46" s="2" t="s">
        <v>97</v>
      </c>
      <c r="E46" s="2" t="s">
        <v>98</v>
      </c>
      <c r="F46" s="2" t="s">
        <v>99</v>
      </c>
      <c r="G46" s="2" t="s">
        <v>100</v>
      </c>
      <c r="H46" s="2" t="s">
        <v>101</v>
      </c>
      <c r="I46" s="2" t="s">
        <v>102</v>
      </c>
      <c r="J46" s="2" t="s">
        <v>181</v>
      </c>
      <c r="K46" s="2" t="s">
        <v>182</v>
      </c>
      <c r="L46" s="2" t="s">
        <v>183</v>
      </c>
      <c r="O46" s="2" t="s">
        <v>103</v>
      </c>
      <c r="R46" s="2" t="s">
        <v>103</v>
      </c>
      <c r="S46" s="2" t="s">
        <v>104</v>
      </c>
      <c r="T46" s="2" t="s">
        <v>105</v>
      </c>
      <c r="U46" s="2" t="s">
        <v>123</v>
      </c>
      <c r="V46" s="2" t="s">
        <v>124</v>
      </c>
      <c r="W46" s="2" t="s">
        <v>133</v>
      </c>
      <c r="X46" s="2" t="s">
        <v>134</v>
      </c>
      <c r="AE46" s="3">
        <v>352000</v>
      </c>
      <c r="AF46" s="3">
        <v>160000</v>
      </c>
      <c r="AG46" s="3">
        <v>182784</v>
      </c>
      <c r="AH46" s="3">
        <v>268800</v>
      </c>
      <c r="AI46" s="3">
        <v>80640</v>
      </c>
      <c r="AJ46" s="3">
        <v>80640</v>
      </c>
      <c r="AK46" s="3">
        <v>224000</v>
      </c>
      <c r="AL46" s="3">
        <v>483840</v>
      </c>
      <c r="AM46" s="3">
        <v>268800</v>
      </c>
      <c r="AN46" s="3">
        <v>268800</v>
      </c>
      <c r="AO46" s="3">
        <v>537600</v>
      </c>
      <c r="AP46" s="3">
        <v>451584</v>
      </c>
      <c r="AQ46" s="3">
        <v>803584</v>
      </c>
      <c r="AU46" s="1">
        <v>2015</v>
      </c>
    </row>
    <row r="47" spans="1:47" x14ac:dyDescent="0.25">
      <c r="A47" s="2" t="s">
        <v>94</v>
      </c>
      <c r="B47" s="2" t="s">
        <v>95</v>
      </c>
      <c r="C47" s="2" t="s">
        <v>96</v>
      </c>
      <c r="D47" s="2" t="s">
        <v>97</v>
      </c>
      <c r="E47" s="2" t="s">
        <v>98</v>
      </c>
      <c r="F47" s="2" t="s">
        <v>99</v>
      </c>
      <c r="G47" s="2" t="s">
        <v>100</v>
      </c>
      <c r="H47" s="2" t="s">
        <v>101</v>
      </c>
      <c r="I47" s="2" t="s">
        <v>102</v>
      </c>
      <c r="J47" s="2" t="s">
        <v>181</v>
      </c>
      <c r="K47" s="2" t="s">
        <v>182</v>
      </c>
      <c r="L47" s="2" t="s">
        <v>183</v>
      </c>
      <c r="O47" s="2" t="s">
        <v>103</v>
      </c>
      <c r="R47" s="2" t="s">
        <v>103</v>
      </c>
      <c r="S47" s="2" t="s">
        <v>104</v>
      </c>
      <c r="T47" s="2" t="s">
        <v>105</v>
      </c>
      <c r="U47" s="2" t="s">
        <v>123</v>
      </c>
      <c r="V47" s="2" t="s">
        <v>124</v>
      </c>
      <c r="W47" s="2" t="s">
        <v>135</v>
      </c>
      <c r="X47" s="2" t="s">
        <v>136</v>
      </c>
      <c r="AE47" s="3">
        <v>352000</v>
      </c>
      <c r="AF47" s="3">
        <v>160000</v>
      </c>
      <c r="AG47" s="3">
        <v>182784</v>
      </c>
      <c r="AH47" s="3">
        <v>268800</v>
      </c>
      <c r="AI47" s="3">
        <v>80640</v>
      </c>
      <c r="AJ47" s="3">
        <v>80640</v>
      </c>
      <c r="AK47" s="3">
        <v>224000</v>
      </c>
      <c r="AL47" s="3">
        <v>483840</v>
      </c>
      <c r="AM47" s="3">
        <v>268800</v>
      </c>
      <c r="AN47" s="3">
        <v>268800</v>
      </c>
      <c r="AO47" s="3">
        <v>537600</v>
      </c>
      <c r="AP47" s="3">
        <v>451584</v>
      </c>
      <c r="AQ47" s="3">
        <v>803584</v>
      </c>
      <c r="AU47" s="1">
        <v>2015</v>
      </c>
    </row>
    <row r="48" spans="1:47" x14ac:dyDescent="0.25">
      <c r="A48" s="2" t="s">
        <v>94</v>
      </c>
      <c r="B48" s="2" t="s">
        <v>95</v>
      </c>
      <c r="C48" s="2" t="s">
        <v>96</v>
      </c>
      <c r="D48" s="2" t="s">
        <v>97</v>
      </c>
      <c r="E48" s="2" t="s">
        <v>98</v>
      </c>
      <c r="F48" s="2" t="s">
        <v>99</v>
      </c>
      <c r="G48" s="2" t="s">
        <v>100</v>
      </c>
      <c r="H48" s="2" t="s">
        <v>101</v>
      </c>
      <c r="I48" s="2" t="s">
        <v>102</v>
      </c>
      <c r="J48" s="2" t="s">
        <v>181</v>
      </c>
      <c r="K48" s="2" t="s">
        <v>182</v>
      </c>
      <c r="L48" s="2" t="s">
        <v>183</v>
      </c>
      <c r="O48" s="2" t="s">
        <v>103</v>
      </c>
      <c r="R48" s="2" t="s">
        <v>103</v>
      </c>
      <c r="S48" s="2" t="s">
        <v>104</v>
      </c>
      <c r="T48" s="2" t="s">
        <v>105</v>
      </c>
      <c r="U48" s="2" t="s">
        <v>123</v>
      </c>
      <c r="V48" s="2" t="s">
        <v>124</v>
      </c>
      <c r="W48" s="2" t="s">
        <v>137</v>
      </c>
      <c r="X48" s="2" t="s">
        <v>138</v>
      </c>
      <c r="AE48" s="3">
        <v>352000</v>
      </c>
      <c r="AF48" s="3">
        <v>160000</v>
      </c>
      <c r="AG48" s="3">
        <v>182784</v>
      </c>
      <c r="AH48" s="3">
        <v>268800</v>
      </c>
      <c r="AI48" s="3">
        <v>80640</v>
      </c>
      <c r="AJ48" s="3">
        <v>80640</v>
      </c>
      <c r="AK48" s="3">
        <v>224000</v>
      </c>
      <c r="AL48" s="3">
        <v>483840</v>
      </c>
      <c r="AM48" s="3">
        <v>268800</v>
      </c>
      <c r="AN48" s="3">
        <v>268800</v>
      </c>
      <c r="AO48" s="3">
        <v>537600</v>
      </c>
      <c r="AP48" s="3">
        <v>451584</v>
      </c>
      <c r="AQ48" s="3">
        <v>803584</v>
      </c>
      <c r="AU48" s="1">
        <v>2015</v>
      </c>
    </row>
    <row r="49" spans="1:47" x14ac:dyDescent="0.25">
      <c r="A49" s="2" t="s">
        <v>94</v>
      </c>
      <c r="B49" s="2" t="s">
        <v>95</v>
      </c>
      <c r="C49" s="2" t="s">
        <v>96</v>
      </c>
      <c r="D49" s="2" t="s">
        <v>97</v>
      </c>
      <c r="E49" s="2" t="s">
        <v>98</v>
      </c>
      <c r="F49" s="2" t="s">
        <v>99</v>
      </c>
      <c r="G49" s="2" t="s">
        <v>100</v>
      </c>
      <c r="H49" s="2" t="s">
        <v>101</v>
      </c>
      <c r="I49" s="2" t="s">
        <v>102</v>
      </c>
      <c r="J49" s="2" t="s">
        <v>181</v>
      </c>
      <c r="K49" s="2" t="s">
        <v>182</v>
      </c>
      <c r="L49" s="2" t="s">
        <v>183</v>
      </c>
      <c r="O49" s="2" t="s">
        <v>103</v>
      </c>
      <c r="R49" s="2" t="s">
        <v>103</v>
      </c>
      <c r="S49" s="2" t="s">
        <v>104</v>
      </c>
      <c r="T49" s="2" t="s">
        <v>105</v>
      </c>
      <c r="U49" s="2" t="s">
        <v>123</v>
      </c>
      <c r="V49" s="2" t="s">
        <v>124</v>
      </c>
      <c r="W49" s="2" t="s">
        <v>139</v>
      </c>
      <c r="X49" s="2" t="s">
        <v>140</v>
      </c>
      <c r="AE49" s="3">
        <v>352000</v>
      </c>
      <c r="AF49" s="3">
        <v>160000</v>
      </c>
      <c r="AG49" s="3">
        <v>182784</v>
      </c>
      <c r="AH49" s="3">
        <v>268800</v>
      </c>
      <c r="AI49" s="3">
        <v>80640</v>
      </c>
      <c r="AJ49" s="3">
        <v>80640</v>
      </c>
      <c r="AK49" s="3">
        <v>224000</v>
      </c>
      <c r="AL49" s="3">
        <v>483840</v>
      </c>
      <c r="AM49" s="3">
        <v>268800</v>
      </c>
      <c r="AN49" s="3">
        <v>268800</v>
      </c>
      <c r="AO49" s="3">
        <v>537600</v>
      </c>
      <c r="AP49" s="3">
        <v>451584</v>
      </c>
      <c r="AQ49" s="3">
        <v>803584</v>
      </c>
      <c r="AU49" s="1">
        <v>2015</v>
      </c>
    </row>
    <row r="50" spans="1:47" x14ac:dyDescent="0.25">
      <c r="A50" s="2" t="s">
        <v>94</v>
      </c>
      <c r="B50" s="2" t="s">
        <v>95</v>
      </c>
      <c r="C50" s="2" t="s">
        <v>96</v>
      </c>
      <c r="D50" s="2" t="s">
        <v>97</v>
      </c>
      <c r="E50" s="2" t="s">
        <v>98</v>
      </c>
      <c r="F50" s="2" t="s">
        <v>99</v>
      </c>
      <c r="G50" s="2" t="s">
        <v>100</v>
      </c>
      <c r="H50" s="2" t="s">
        <v>101</v>
      </c>
      <c r="I50" s="2" t="s">
        <v>102</v>
      </c>
      <c r="J50" s="2" t="s">
        <v>181</v>
      </c>
      <c r="K50" s="2" t="s">
        <v>182</v>
      </c>
      <c r="L50" s="2" t="s">
        <v>183</v>
      </c>
      <c r="O50" s="2" t="s">
        <v>103</v>
      </c>
      <c r="R50" s="2" t="s">
        <v>103</v>
      </c>
      <c r="S50" s="2" t="s">
        <v>104</v>
      </c>
      <c r="T50" s="2" t="s">
        <v>105</v>
      </c>
      <c r="U50" s="2" t="s">
        <v>123</v>
      </c>
      <c r="V50" s="2" t="s">
        <v>124</v>
      </c>
      <c r="W50" s="2" t="s">
        <v>141</v>
      </c>
      <c r="X50" s="2" t="s">
        <v>142</v>
      </c>
      <c r="AE50" s="3">
        <v>352000</v>
      </c>
      <c r="AF50" s="3">
        <v>160000</v>
      </c>
      <c r="AG50" s="3">
        <v>182784</v>
      </c>
      <c r="AH50" s="3">
        <v>268800</v>
      </c>
      <c r="AI50" s="3">
        <v>80640</v>
      </c>
      <c r="AJ50" s="3">
        <v>80640</v>
      </c>
      <c r="AK50" s="3">
        <v>224000</v>
      </c>
      <c r="AL50" s="3">
        <v>483840</v>
      </c>
      <c r="AM50" s="3">
        <v>268800</v>
      </c>
      <c r="AN50" s="3">
        <v>268800</v>
      </c>
      <c r="AO50" s="3">
        <v>537600</v>
      </c>
      <c r="AP50" s="3">
        <v>451584</v>
      </c>
      <c r="AQ50" s="3">
        <v>803584</v>
      </c>
      <c r="AU50" s="1">
        <v>2015</v>
      </c>
    </row>
    <row r="51" spans="1:47" x14ac:dyDescent="0.25">
      <c r="A51" s="2" t="s">
        <v>94</v>
      </c>
      <c r="B51" s="2" t="s">
        <v>95</v>
      </c>
      <c r="C51" s="2" t="s">
        <v>96</v>
      </c>
      <c r="D51" s="2" t="s">
        <v>97</v>
      </c>
      <c r="E51" s="2" t="s">
        <v>98</v>
      </c>
      <c r="F51" s="2" t="s">
        <v>99</v>
      </c>
      <c r="G51" s="2" t="s">
        <v>100</v>
      </c>
      <c r="H51" s="2" t="s">
        <v>101</v>
      </c>
      <c r="I51" s="2" t="s">
        <v>102</v>
      </c>
      <c r="J51" s="2" t="s">
        <v>181</v>
      </c>
      <c r="K51" s="2" t="s">
        <v>182</v>
      </c>
      <c r="L51" s="2" t="s">
        <v>183</v>
      </c>
      <c r="O51" s="2" t="s">
        <v>103</v>
      </c>
      <c r="R51" s="2" t="s">
        <v>103</v>
      </c>
      <c r="S51" s="2" t="s">
        <v>104</v>
      </c>
      <c r="T51" s="2" t="s">
        <v>105</v>
      </c>
      <c r="U51" s="2" t="s">
        <v>123</v>
      </c>
      <c r="V51" s="2" t="s">
        <v>124</v>
      </c>
      <c r="W51" s="2" t="s">
        <v>143</v>
      </c>
      <c r="X51" s="2" t="s">
        <v>144</v>
      </c>
      <c r="AE51" s="3">
        <v>352000</v>
      </c>
      <c r="AF51" s="3">
        <v>160000</v>
      </c>
      <c r="AG51" s="3">
        <v>182784</v>
      </c>
      <c r="AH51" s="3">
        <v>268800</v>
      </c>
      <c r="AI51" s="3">
        <v>80640</v>
      </c>
      <c r="AJ51" s="3">
        <v>80640</v>
      </c>
      <c r="AK51" s="3">
        <v>224000</v>
      </c>
      <c r="AL51" s="3">
        <v>483840</v>
      </c>
      <c r="AM51" s="3">
        <v>268800</v>
      </c>
      <c r="AN51" s="3">
        <v>268800</v>
      </c>
      <c r="AO51" s="3">
        <v>537600</v>
      </c>
      <c r="AP51" s="3">
        <v>451584</v>
      </c>
      <c r="AQ51" s="3">
        <v>803584</v>
      </c>
      <c r="AU51" s="1">
        <v>2015</v>
      </c>
    </row>
    <row r="52" spans="1:47" x14ac:dyDescent="0.25">
      <c r="A52" s="2" t="s">
        <v>94</v>
      </c>
      <c r="B52" s="2" t="s">
        <v>95</v>
      </c>
      <c r="C52" s="2" t="s">
        <v>96</v>
      </c>
      <c r="D52" s="2" t="s">
        <v>97</v>
      </c>
      <c r="E52" s="2" t="s">
        <v>98</v>
      </c>
      <c r="F52" s="2" t="s">
        <v>99</v>
      </c>
      <c r="G52" s="2" t="s">
        <v>100</v>
      </c>
      <c r="H52" s="2" t="s">
        <v>101</v>
      </c>
      <c r="I52" s="2" t="s">
        <v>102</v>
      </c>
      <c r="J52" s="2" t="s">
        <v>181</v>
      </c>
      <c r="K52" s="2" t="s">
        <v>182</v>
      </c>
      <c r="L52" s="2" t="s">
        <v>183</v>
      </c>
      <c r="O52" s="2" t="s">
        <v>103</v>
      </c>
      <c r="R52" s="2" t="s">
        <v>103</v>
      </c>
      <c r="S52" s="2" t="s">
        <v>104</v>
      </c>
      <c r="T52" s="2" t="s">
        <v>105</v>
      </c>
      <c r="U52" s="2" t="s">
        <v>123</v>
      </c>
      <c r="V52" s="2" t="s">
        <v>124</v>
      </c>
      <c r="W52" s="2" t="s">
        <v>145</v>
      </c>
      <c r="X52" s="2" t="s">
        <v>146</v>
      </c>
      <c r="AE52" s="3">
        <v>352000</v>
      </c>
      <c r="AF52" s="3">
        <v>160000</v>
      </c>
      <c r="AG52" s="3">
        <v>182784</v>
      </c>
      <c r="AH52" s="3">
        <v>268800</v>
      </c>
      <c r="AI52" s="3">
        <v>80640</v>
      </c>
      <c r="AJ52" s="3">
        <v>80640</v>
      </c>
      <c r="AK52" s="3">
        <v>224000</v>
      </c>
      <c r="AL52" s="3">
        <v>483840</v>
      </c>
      <c r="AM52" s="3">
        <v>268800</v>
      </c>
      <c r="AN52" s="3">
        <v>268800</v>
      </c>
      <c r="AO52" s="3">
        <v>537600</v>
      </c>
      <c r="AP52" s="3">
        <v>451584</v>
      </c>
      <c r="AQ52" s="3">
        <v>803584</v>
      </c>
      <c r="AU52" s="1">
        <v>2015</v>
      </c>
    </row>
    <row r="53" spans="1:47" x14ac:dyDescent="0.25">
      <c r="A53" s="2" t="s">
        <v>94</v>
      </c>
      <c r="B53" s="2" t="s">
        <v>95</v>
      </c>
      <c r="C53" s="2" t="s">
        <v>96</v>
      </c>
      <c r="D53" s="2" t="s">
        <v>97</v>
      </c>
      <c r="E53" s="2" t="s">
        <v>98</v>
      </c>
      <c r="F53" s="2" t="s">
        <v>99</v>
      </c>
      <c r="G53" s="2" t="s">
        <v>100</v>
      </c>
      <c r="H53" s="2" t="s">
        <v>101</v>
      </c>
      <c r="I53" s="2" t="s">
        <v>102</v>
      </c>
      <c r="J53" s="2" t="s">
        <v>181</v>
      </c>
      <c r="K53" s="2" t="s">
        <v>182</v>
      </c>
      <c r="L53" s="2" t="s">
        <v>183</v>
      </c>
      <c r="O53" s="2" t="s">
        <v>103</v>
      </c>
      <c r="R53" s="2" t="s">
        <v>103</v>
      </c>
      <c r="S53" s="2" t="s">
        <v>104</v>
      </c>
      <c r="T53" s="2" t="s">
        <v>105</v>
      </c>
      <c r="U53" s="2" t="s">
        <v>123</v>
      </c>
      <c r="V53" s="2" t="s">
        <v>124</v>
      </c>
      <c r="W53" s="2" t="s">
        <v>147</v>
      </c>
      <c r="X53" s="2" t="s">
        <v>148</v>
      </c>
      <c r="AE53" s="3">
        <v>352000</v>
      </c>
      <c r="AF53" s="3">
        <v>160000</v>
      </c>
      <c r="AG53" s="3">
        <v>182784</v>
      </c>
      <c r="AH53" s="3">
        <v>268800</v>
      </c>
      <c r="AI53" s="3">
        <v>80640</v>
      </c>
      <c r="AJ53" s="3">
        <v>80640</v>
      </c>
      <c r="AK53" s="3">
        <v>224000</v>
      </c>
      <c r="AL53" s="3">
        <v>483840</v>
      </c>
      <c r="AM53" s="3">
        <v>268800</v>
      </c>
      <c r="AN53" s="3">
        <v>268800</v>
      </c>
      <c r="AO53" s="3">
        <v>537600</v>
      </c>
      <c r="AP53" s="3">
        <v>451584</v>
      </c>
      <c r="AQ53" s="3">
        <v>803584</v>
      </c>
      <c r="AU53" s="1">
        <v>2015</v>
      </c>
    </row>
    <row r="54" spans="1:47" x14ac:dyDescent="0.25">
      <c r="A54" s="2" t="s">
        <v>94</v>
      </c>
      <c r="B54" s="2" t="s">
        <v>95</v>
      </c>
      <c r="C54" s="2" t="s">
        <v>96</v>
      </c>
      <c r="D54" s="2" t="s">
        <v>97</v>
      </c>
      <c r="E54" s="2" t="s">
        <v>98</v>
      </c>
      <c r="F54" s="2" t="s">
        <v>99</v>
      </c>
      <c r="G54" s="2" t="s">
        <v>100</v>
      </c>
      <c r="H54" s="2" t="s">
        <v>101</v>
      </c>
      <c r="I54" s="2" t="s">
        <v>102</v>
      </c>
      <c r="J54" s="2" t="s">
        <v>181</v>
      </c>
      <c r="K54" s="2" t="s">
        <v>182</v>
      </c>
      <c r="L54" s="2" t="s">
        <v>183</v>
      </c>
      <c r="O54" s="2" t="s">
        <v>103</v>
      </c>
      <c r="R54" s="2" t="s">
        <v>103</v>
      </c>
      <c r="S54" s="2" t="s">
        <v>104</v>
      </c>
      <c r="T54" s="2" t="s">
        <v>105</v>
      </c>
      <c r="U54" s="2" t="s">
        <v>123</v>
      </c>
      <c r="V54" s="2" t="s">
        <v>124</v>
      </c>
      <c r="W54" s="2" t="s">
        <v>149</v>
      </c>
      <c r="X54" s="2" t="s">
        <v>150</v>
      </c>
      <c r="AE54" s="3">
        <v>352000</v>
      </c>
      <c r="AF54" s="3">
        <v>160000</v>
      </c>
      <c r="AG54" s="3">
        <v>182784</v>
      </c>
      <c r="AH54" s="3">
        <v>268800</v>
      </c>
      <c r="AI54" s="3">
        <v>80640</v>
      </c>
      <c r="AJ54" s="3">
        <v>80640</v>
      </c>
      <c r="AK54" s="3">
        <v>224000</v>
      </c>
      <c r="AL54" s="3">
        <v>483840</v>
      </c>
      <c r="AM54" s="3">
        <v>268800</v>
      </c>
      <c r="AN54" s="3">
        <v>268800</v>
      </c>
      <c r="AO54" s="3">
        <v>537600</v>
      </c>
      <c r="AP54" s="3">
        <v>451584</v>
      </c>
      <c r="AQ54" s="3">
        <v>803584</v>
      </c>
      <c r="AU54" s="1">
        <v>2015</v>
      </c>
    </row>
    <row r="55" spans="1:47" x14ac:dyDescent="0.25">
      <c r="A55" s="2" t="s">
        <v>94</v>
      </c>
      <c r="B55" s="2" t="s">
        <v>95</v>
      </c>
      <c r="C55" s="2" t="s">
        <v>96</v>
      </c>
      <c r="D55" s="2" t="s">
        <v>97</v>
      </c>
      <c r="E55" s="2" t="s">
        <v>98</v>
      </c>
      <c r="F55" s="2" t="s">
        <v>99</v>
      </c>
      <c r="G55" s="2" t="s">
        <v>100</v>
      </c>
      <c r="H55" s="2" t="s">
        <v>101</v>
      </c>
      <c r="I55" s="2" t="s">
        <v>102</v>
      </c>
      <c r="J55" s="2" t="s">
        <v>181</v>
      </c>
      <c r="K55" s="2" t="s">
        <v>182</v>
      </c>
      <c r="L55" s="2" t="s">
        <v>183</v>
      </c>
      <c r="O55" s="2" t="s">
        <v>103</v>
      </c>
      <c r="R55" s="2" t="s">
        <v>103</v>
      </c>
      <c r="S55" s="2" t="s">
        <v>104</v>
      </c>
      <c r="T55" s="2" t="s">
        <v>105</v>
      </c>
      <c r="U55" s="2" t="s">
        <v>123</v>
      </c>
      <c r="V55" s="2" t="s">
        <v>124</v>
      </c>
      <c r="W55" s="2" t="s">
        <v>151</v>
      </c>
      <c r="X55" s="2" t="s">
        <v>152</v>
      </c>
      <c r="AE55" s="3">
        <v>352000</v>
      </c>
      <c r="AF55" s="3">
        <v>160000</v>
      </c>
      <c r="AG55" s="3">
        <v>182784</v>
      </c>
      <c r="AH55" s="3">
        <v>268800</v>
      </c>
      <c r="AI55" s="3">
        <v>80640</v>
      </c>
      <c r="AJ55" s="3">
        <v>80640</v>
      </c>
      <c r="AK55" s="3">
        <v>224000</v>
      </c>
      <c r="AL55" s="3">
        <v>483840</v>
      </c>
      <c r="AM55" s="3">
        <v>268800</v>
      </c>
      <c r="AN55" s="3">
        <v>268800</v>
      </c>
      <c r="AO55" s="3">
        <v>537600</v>
      </c>
      <c r="AP55" s="3">
        <v>451584</v>
      </c>
      <c r="AQ55" s="3">
        <v>803584</v>
      </c>
      <c r="AU55" s="1">
        <v>2015</v>
      </c>
    </row>
    <row r="56" spans="1:47" x14ac:dyDescent="0.25">
      <c r="A56" s="2" t="s">
        <v>94</v>
      </c>
      <c r="B56" s="2" t="s">
        <v>95</v>
      </c>
      <c r="C56" s="2" t="s">
        <v>96</v>
      </c>
      <c r="D56" s="2" t="s">
        <v>97</v>
      </c>
      <c r="E56" s="2" t="s">
        <v>98</v>
      </c>
      <c r="F56" s="2" t="s">
        <v>99</v>
      </c>
      <c r="G56" s="2" t="s">
        <v>100</v>
      </c>
      <c r="H56" s="2" t="s">
        <v>101</v>
      </c>
      <c r="I56" s="2" t="s">
        <v>102</v>
      </c>
      <c r="J56" s="2" t="s">
        <v>181</v>
      </c>
      <c r="K56" s="2" t="s">
        <v>182</v>
      </c>
      <c r="L56" s="2" t="s">
        <v>183</v>
      </c>
      <c r="O56" s="2" t="s">
        <v>103</v>
      </c>
      <c r="R56" s="2" t="s">
        <v>103</v>
      </c>
      <c r="S56" s="2" t="s">
        <v>104</v>
      </c>
      <c r="T56" s="2" t="s">
        <v>105</v>
      </c>
      <c r="U56" s="2" t="s">
        <v>123</v>
      </c>
      <c r="V56" s="2" t="s">
        <v>124</v>
      </c>
      <c r="W56" s="2" t="s">
        <v>153</v>
      </c>
      <c r="X56" s="2" t="s">
        <v>154</v>
      </c>
      <c r="AE56" s="3">
        <v>352000</v>
      </c>
      <c r="AF56" s="3">
        <v>160000</v>
      </c>
      <c r="AG56" s="3">
        <v>182784</v>
      </c>
      <c r="AH56" s="3">
        <v>268800</v>
      </c>
      <c r="AI56" s="3">
        <v>80640</v>
      </c>
      <c r="AJ56" s="3">
        <v>80640</v>
      </c>
      <c r="AK56" s="3">
        <v>224000</v>
      </c>
      <c r="AL56" s="3">
        <v>483840</v>
      </c>
      <c r="AM56" s="3">
        <v>268800</v>
      </c>
      <c r="AN56" s="3">
        <v>268800</v>
      </c>
      <c r="AO56" s="3">
        <v>537600</v>
      </c>
      <c r="AP56" s="3">
        <v>451584</v>
      </c>
      <c r="AQ56" s="3">
        <v>803584</v>
      </c>
      <c r="AU56" s="1">
        <v>2015</v>
      </c>
    </row>
    <row r="57" spans="1:47" x14ac:dyDescent="0.25">
      <c r="A57" s="2" t="s">
        <v>94</v>
      </c>
      <c r="B57" s="2" t="s">
        <v>95</v>
      </c>
      <c r="C57" s="2" t="s">
        <v>96</v>
      </c>
      <c r="D57" s="2" t="s">
        <v>97</v>
      </c>
      <c r="E57" s="2" t="s">
        <v>98</v>
      </c>
      <c r="F57" s="2" t="s">
        <v>99</v>
      </c>
      <c r="G57" s="2" t="s">
        <v>100</v>
      </c>
      <c r="H57" s="2" t="s">
        <v>101</v>
      </c>
      <c r="I57" s="2" t="s">
        <v>102</v>
      </c>
      <c r="J57" s="2" t="s">
        <v>181</v>
      </c>
      <c r="K57" s="2" t="s">
        <v>182</v>
      </c>
      <c r="L57" s="2" t="s">
        <v>183</v>
      </c>
      <c r="O57" s="2" t="s">
        <v>103</v>
      </c>
      <c r="R57" s="2" t="s">
        <v>103</v>
      </c>
      <c r="S57" s="2" t="s">
        <v>104</v>
      </c>
      <c r="T57" s="2" t="s">
        <v>105</v>
      </c>
      <c r="U57" s="2" t="s">
        <v>123</v>
      </c>
      <c r="V57" s="2" t="s">
        <v>124</v>
      </c>
      <c r="W57" s="2" t="s">
        <v>155</v>
      </c>
      <c r="X57" s="2" t="s">
        <v>156</v>
      </c>
      <c r="AE57" s="3">
        <v>352000</v>
      </c>
      <c r="AF57" s="3">
        <v>160000</v>
      </c>
      <c r="AG57" s="3">
        <v>182784</v>
      </c>
      <c r="AH57" s="3">
        <v>268800</v>
      </c>
      <c r="AI57" s="3">
        <v>80640</v>
      </c>
      <c r="AJ57" s="3">
        <v>80640</v>
      </c>
      <c r="AK57" s="3">
        <v>224000</v>
      </c>
      <c r="AL57" s="3">
        <v>483840</v>
      </c>
      <c r="AM57" s="3">
        <v>268800</v>
      </c>
      <c r="AN57" s="3">
        <v>268800</v>
      </c>
      <c r="AO57" s="3">
        <v>537600</v>
      </c>
      <c r="AP57" s="3">
        <v>451584</v>
      </c>
      <c r="AQ57" s="3">
        <v>803584</v>
      </c>
      <c r="AU57" s="1">
        <v>2015</v>
      </c>
    </row>
    <row r="58" spans="1:47" x14ac:dyDescent="0.25">
      <c r="A58" s="2" t="s">
        <v>94</v>
      </c>
      <c r="B58" s="2" t="s">
        <v>95</v>
      </c>
      <c r="C58" s="2" t="s">
        <v>96</v>
      </c>
      <c r="D58" s="2" t="s">
        <v>97</v>
      </c>
      <c r="E58" s="2" t="s">
        <v>98</v>
      </c>
      <c r="F58" s="2" t="s">
        <v>99</v>
      </c>
      <c r="G58" s="2" t="s">
        <v>100</v>
      </c>
      <c r="H58" s="2" t="s">
        <v>101</v>
      </c>
      <c r="I58" s="2" t="s">
        <v>102</v>
      </c>
      <c r="J58" s="2" t="s">
        <v>184</v>
      </c>
      <c r="K58" s="2" t="s">
        <v>185</v>
      </c>
      <c r="L58" s="2" t="s">
        <v>186</v>
      </c>
      <c r="O58" s="2" t="s">
        <v>103</v>
      </c>
      <c r="R58" s="2" t="s">
        <v>103</v>
      </c>
      <c r="S58" s="2" t="s">
        <v>104</v>
      </c>
      <c r="T58" s="2" t="s">
        <v>105</v>
      </c>
      <c r="U58" s="2" t="s">
        <v>106</v>
      </c>
      <c r="V58" s="2" t="s">
        <v>107</v>
      </c>
      <c r="W58" s="2" t="s">
        <v>108</v>
      </c>
      <c r="X58" s="2" t="s">
        <v>109</v>
      </c>
      <c r="AE58" s="3">
        <v>704000</v>
      </c>
      <c r="AF58" s="3">
        <v>320000</v>
      </c>
      <c r="AG58" s="3">
        <v>365568</v>
      </c>
      <c r="AH58" s="3">
        <v>537600</v>
      </c>
      <c r="AI58" s="3">
        <v>161280</v>
      </c>
      <c r="AJ58" s="3">
        <v>161280</v>
      </c>
      <c r="AK58" s="3">
        <v>448000</v>
      </c>
      <c r="AL58" s="3">
        <v>967680</v>
      </c>
      <c r="AM58" s="3">
        <v>537600</v>
      </c>
      <c r="AN58" s="3">
        <v>537600</v>
      </c>
      <c r="AO58" s="3">
        <v>1075200</v>
      </c>
      <c r="AP58" s="3">
        <v>903168</v>
      </c>
      <c r="AQ58" s="3">
        <v>1607168</v>
      </c>
      <c r="AU58" s="1">
        <v>2015</v>
      </c>
    </row>
    <row r="59" spans="1:47" x14ac:dyDescent="0.25">
      <c r="A59" s="2" t="s">
        <v>94</v>
      </c>
      <c r="B59" s="2" t="s">
        <v>95</v>
      </c>
      <c r="C59" s="2" t="s">
        <v>96</v>
      </c>
      <c r="D59" s="2" t="s">
        <v>97</v>
      </c>
      <c r="E59" s="2" t="s">
        <v>98</v>
      </c>
      <c r="F59" s="2" t="s">
        <v>99</v>
      </c>
      <c r="G59" s="2" t="s">
        <v>100</v>
      </c>
      <c r="H59" s="2" t="s">
        <v>101</v>
      </c>
      <c r="I59" s="2" t="s">
        <v>102</v>
      </c>
      <c r="J59" s="2" t="s">
        <v>184</v>
      </c>
      <c r="K59" s="2" t="s">
        <v>185</v>
      </c>
      <c r="L59" s="2" t="s">
        <v>186</v>
      </c>
      <c r="O59" s="2" t="s">
        <v>103</v>
      </c>
      <c r="R59" s="2" t="s">
        <v>103</v>
      </c>
      <c r="S59" s="2" t="s">
        <v>104</v>
      </c>
      <c r="T59" s="2" t="s">
        <v>105</v>
      </c>
      <c r="U59" s="2" t="s">
        <v>106</v>
      </c>
      <c r="V59" s="2" t="s">
        <v>107</v>
      </c>
      <c r="W59" s="2" t="s">
        <v>117</v>
      </c>
      <c r="X59" s="2" t="s">
        <v>118</v>
      </c>
      <c r="AE59" s="3">
        <v>704000</v>
      </c>
      <c r="AF59" s="3">
        <v>320000</v>
      </c>
      <c r="AG59" s="3">
        <v>365568</v>
      </c>
      <c r="AH59" s="3">
        <v>537600</v>
      </c>
      <c r="AI59" s="3">
        <v>161280</v>
      </c>
      <c r="AJ59" s="3">
        <v>161280</v>
      </c>
      <c r="AK59" s="3">
        <v>448000</v>
      </c>
      <c r="AL59" s="3">
        <v>967680</v>
      </c>
      <c r="AM59" s="3">
        <v>537600</v>
      </c>
      <c r="AN59" s="3">
        <v>537600</v>
      </c>
      <c r="AO59" s="3">
        <v>1075200</v>
      </c>
      <c r="AP59" s="3">
        <v>903168</v>
      </c>
      <c r="AQ59" s="3">
        <v>1607168</v>
      </c>
      <c r="AU59" s="1">
        <v>2015</v>
      </c>
    </row>
    <row r="60" spans="1:47" x14ac:dyDescent="0.25">
      <c r="A60" s="2" t="s">
        <v>94</v>
      </c>
      <c r="B60" s="2" t="s">
        <v>95</v>
      </c>
      <c r="C60" s="2" t="s">
        <v>96</v>
      </c>
      <c r="D60" s="2" t="s">
        <v>97</v>
      </c>
      <c r="E60" s="2" t="s">
        <v>98</v>
      </c>
      <c r="F60" s="2" t="s">
        <v>99</v>
      </c>
      <c r="G60" s="2" t="s">
        <v>100</v>
      </c>
      <c r="H60" s="2" t="s">
        <v>101</v>
      </c>
      <c r="I60" s="2" t="s">
        <v>102</v>
      </c>
      <c r="J60" s="2" t="s">
        <v>184</v>
      </c>
      <c r="K60" s="2" t="s">
        <v>185</v>
      </c>
      <c r="L60" s="2" t="s">
        <v>186</v>
      </c>
      <c r="O60" s="2" t="s">
        <v>103</v>
      </c>
      <c r="R60" s="2" t="s">
        <v>103</v>
      </c>
      <c r="S60" s="2" t="s">
        <v>104</v>
      </c>
      <c r="T60" s="2" t="s">
        <v>105</v>
      </c>
      <c r="U60" s="2" t="s">
        <v>106</v>
      </c>
      <c r="V60" s="2" t="s">
        <v>107</v>
      </c>
      <c r="W60" s="2" t="s">
        <v>119</v>
      </c>
      <c r="X60" s="2" t="s">
        <v>120</v>
      </c>
      <c r="AE60" s="3">
        <v>704000</v>
      </c>
      <c r="AF60" s="3">
        <v>320000</v>
      </c>
      <c r="AG60" s="3">
        <v>365568</v>
      </c>
      <c r="AH60" s="3">
        <v>537600</v>
      </c>
      <c r="AI60" s="3">
        <v>161280</v>
      </c>
      <c r="AJ60" s="3">
        <v>161280</v>
      </c>
      <c r="AK60" s="3">
        <v>448000</v>
      </c>
      <c r="AL60" s="3">
        <v>967680</v>
      </c>
      <c r="AM60" s="3">
        <v>537600</v>
      </c>
      <c r="AN60" s="3">
        <v>537600</v>
      </c>
      <c r="AO60" s="3">
        <v>1075200</v>
      </c>
      <c r="AP60" s="3">
        <v>903168</v>
      </c>
      <c r="AQ60" s="3">
        <v>1607168</v>
      </c>
      <c r="AU60" s="1">
        <v>2015</v>
      </c>
    </row>
    <row r="61" spans="1:47" x14ac:dyDescent="0.25">
      <c r="A61" s="2" t="s">
        <v>94</v>
      </c>
      <c r="B61" s="2" t="s">
        <v>95</v>
      </c>
      <c r="C61" s="2" t="s">
        <v>96</v>
      </c>
      <c r="D61" s="2" t="s">
        <v>97</v>
      </c>
      <c r="E61" s="2" t="s">
        <v>98</v>
      </c>
      <c r="F61" s="2" t="s">
        <v>99</v>
      </c>
      <c r="G61" s="2" t="s">
        <v>100</v>
      </c>
      <c r="H61" s="2" t="s">
        <v>101</v>
      </c>
      <c r="I61" s="2" t="s">
        <v>102</v>
      </c>
      <c r="J61" s="2" t="s">
        <v>184</v>
      </c>
      <c r="K61" s="2" t="s">
        <v>185</v>
      </c>
      <c r="L61" s="2" t="s">
        <v>186</v>
      </c>
      <c r="O61" s="2" t="s">
        <v>103</v>
      </c>
      <c r="R61" s="2" t="s">
        <v>103</v>
      </c>
      <c r="S61" s="2" t="s">
        <v>104</v>
      </c>
      <c r="T61" s="2" t="s">
        <v>105</v>
      </c>
      <c r="U61" s="2" t="s">
        <v>106</v>
      </c>
      <c r="V61" s="2" t="s">
        <v>107</v>
      </c>
      <c r="W61" s="2" t="s">
        <v>121</v>
      </c>
      <c r="X61" s="2" t="s">
        <v>122</v>
      </c>
      <c r="AE61" s="3">
        <v>704000</v>
      </c>
      <c r="AF61" s="3">
        <v>320000</v>
      </c>
      <c r="AG61" s="3">
        <v>365568</v>
      </c>
      <c r="AH61" s="3">
        <v>537600</v>
      </c>
      <c r="AI61" s="3">
        <v>161280</v>
      </c>
      <c r="AJ61" s="3">
        <v>161280</v>
      </c>
      <c r="AK61" s="3">
        <v>448000</v>
      </c>
      <c r="AL61" s="3">
        <v>967680</v>
      </c>
      <c r="AM61" s="3">
        <v>537600</v>
      </c>
      <c r="AN61" s="3">
        <v>537600</v>
      </c>
      <c r="AO61" s="3">
        <v>1075200</v>
      </c>
      <c r="AP61" s="3">
        <v>903168</v>
      </c>
      <c r="AQ61" s="3">
        <v>1607168</v>
      </c>
      <c r="AU61" s="1">
        <v>2015</v>
      </c>
    </row>
    <row r="62" spans="1:47" x14ac:dyDescent="0.25">
      <c r="A62" s="2" t="s">
        <v>94</v>
      </c>
      <c r="B62" s="2" t="s">
        <v>95</v>
      </c>
      <c r="C62" s="2" t="s">
        <v>96</v>
      </c>
      <c r="D62" s="2" t="s">
        <v>97</v>
      </c>
      <c r="E62" s="2" t="s">
        <v>98</v>
      </c>
      <c r="F62" s="2" t="s">
        <v>99</v>
      </c>
      <c r="G62" s="2" t="s">
        <v>100</v>
      </c>
      <c r="H62" s="2" t="s">
        <v>101</v>
      </c>
      <c r="I62" s="2" t="s">
        <v>102</v>
      </c>
      <c r="J62" s="2" t="s">
        <v>184</v>
      </c>
      <c r="K62" s="2" t="s">
        <v>185</v>
      </c>
      <c r="L62" s="2" t="s">
        <v>186</v>
      </c>
      <c r="O62" s="2" t="s">
        <v>103</v>
      </c>
      <c r="R62" s="2" t="s">
        <v>103</v>
      </c>
      <c r="S62" s="2" t="s">
        <v>104</v>
      </c>
      <c r="T62" s="2" t="s">
        <v>105</v>
      </c>
      <c r="U62" s="2" t="s">
        <v>123</v>
      </c>
      <c r="V62" s="2" t="s">
        <v>124</v>
      </c>
      <c r="W62" s="2" t="s">
        <v>125</v>
      </c>
      <c r="X62" s="2" t="s">
        <v>126</v>
      </c>
      <c r="AE62" s="3">
        <v>704000</v>
      </c>
      <c r="AF62" s="3">
        <v>320000</v>
      </c>
      <c r="AG62" s="3">
        <v>365568</v>
      </c>
      <c r="AH62" s="3">
        <v>537600</v>
      </c>
      <c r="AI62" s="3">
        <v>161280</v>
      </c>
      <c r="AJ62" s="3">
        <v>161280</v>
      </c>
      <c r="AK62" s="3">
        <v>448000</v>
      </c>
      <c r="AL62" s="3">
        <v>967680</v>
      </c>
      <c r="AM62" s="3">
        <v>537600</v>
      </c>
      <c r="AN62" s="3">
        <v>537600</v>
      </c>
      <c r="AO62" s="3">
        <v>1075200</v>
      </c>
      <c r="AP62" s="3">
        <v>903168</v>
      </c>
      <c r="AQ62" s="3">
        <v>1607168</v>
      </c>
      <c r="AU62" s="1">
        <v>2015</v>
      </c>
    </row>
    <row r="63" spans="1:47" x14ac:dyDescent="0.25">
      <c r="A63" s="2" t="s">
        <v>94</v>
      </c>
      <c r="B63" s="2" t="s">
        <v>95</v>
      </c>
      <c r="C63" s="2" t="s">
        <v>96</v>
      </c>
      <c r="D63" s="2" t="s">
        <v>97</v>
      </c>
      <c r="E63" s="2" t="s">
        <v>98</v>
      </c>
      <c r="F63" s="2" t="s">
        <v>99</v>
      </c>
      <c r="G63" s="2" t="s">
        <v>100</v>
      </c>
      <c r="H63" s="2" t="s">
        <v>101</v>
      </c>
      <c r="I63" s="2" t="s">
        <v>102</v>
      </c>
      <c r="J63" s="2" t="s">
        <v>184</v>
      </c>
      <c r="K63" s="2" t="s">
        <v>185</v>
      </c>
      <c r="L63" s="2" t="s">
        <v>186</v>
      </c>
      <c r="O63" s="2" t="s">
        <v>103</v>
      </c>
      <c r="R63" s="2" t="s">
        <v>103</v>
      </c>
      <c r="S63" s="2" t="s">
        <v>104</v>
      </c>
      <c r="T63" s="2" t="s">
        <v>105</v>
      </c>
      <c r="U63" s="2" t="s">
        <v>123</v>
      </c>
      <c r="V63" s="2" t="s">
        <v>124</v>
      </c>
      <c r="W63" s="2" t="s">
        <v>127</v>
      </c>
      <c r="X63" s="2" t="s">
        <v>126</v>
      </c>
      <c r="AE63" s="3">
        <v>704000</v>
      </c>
      <c r="AF63" s="3">
        <v>320000</v>
      </c>
      <c r="AG63" s="3">
        <v>365568</v>
      </c>
      <c r="AH63" s="3">
        <v>537600</v>
      </c>
      <c r="AI63" s="3">
        <v>161280</v>
      </c>
      <c r="AJ63" s="3">
        <v>161280</v>
      </c>
      <c r="AK63" s="3">
        <v>448000</v>
      </c>
      <c r="AL63" s="3">
        <v>967680</v>
      </c>
      <c r="AM63" s="3">
        <v>537600</v>
      </c>
      <c r="AN63" s="3">
        <v>537600</v>
      </c>
      <c r="AO63" s="3">
        <v>1075200</v>
      </c>
      <c r="AP63" s="3">
        <v>903168</v>
      </c>
      <c r="AQ63" s="3">
        <v>1607168</v>
      </c>
      <c r="AU63" s="1">
        <v>2015</v>
      </c>
    </row>
    <row r="64" spans="1:47" x14ac:dyDescent="0.25">
      <c r="A64" s="2" t="s">
        <v>94</v>
      </c>
      <c r="B64" s="2" t="s">
        <v>95</v>
      </c>
      <c r="C64" s="2" t="s">
        <v>96</v>
      </c>
      <c r="D64" s="2" t="s">
        <v>97</v>
      </c>
      <c r="E64" s="2" t="s">
        <v>98</v>
      </c>
      <c r="F64" s="2" t="s">
        <v>99</v>
      </c>
      <c r="G64" s="2" t="s">
        <v>100</v>
      </c>
      <c r="H64" s="2" t="s">
        <v>101</v>
      </c>
      <c r="I64" s="2" t="s">
        <v>102</v>
      </c>
      <c r="J64" s="2" t="s">
        <v>184</v>
      </c>
      <c r="K64" s="2" t="s">
        <v>185</v>
      </c>
      <c r="L64" s="2" t="s">
        <v>186</v>
      </c>
      <c r="O64" s="2" t="s">
        <v>103</v>
      </c>
      <c r="R64" s="2" t="s">
        <v>103</v>
      </c>
      <c r="S64" s="2" t="s">
        <v>104</v>
      </c>
      <c r="T64" s="2" t="s">
        <v>105</v>
      </c>
      <c r="U64" s="2" t="s">
        <v>123</v>
      </c>
      <c r="V64" s="2" t="s">
        <v>124</v>
      </c>
      <c r="W64" s="2" t="s">
        <v>128</v>
      </c>
      <c r="X64" s="2" t="s">
        <v>129</v>
      </c>
      <c r="AE64" s="3">
        <v>704000</v>
      </c>
      <c r="AF64" s="3">
        <v>320000</v>
      </c>
      <c r="AG64" s="3">
        <v>365568</v>
      </c>
      <c r="AH64" s="3">
        <v>537600</v>
      </c>
      <c r="AI64" s="3">
        <v>161280</v>
      </c>
      <c r="AJ64" s="3">
        <v>161280</v>
      </c>
      <c r="AK64" s="3">
        <v>448000</v>
      </c>
      <c r="AL64" s="3">
        <v>967680</v>
      </c>
      <c r="AM64" s="3">
        <v>537600</v>
      </c>
      <c r="AN64" s="3">
        <v>537600</v>
      </c>
      <c r="AO64" s="3">
        <v>1075200</v>
      </c>
      <c r="AP64" s="3">
        <v>903168</v>
      </c>
      <c r="AQ64" s="3">
        <v>1607168</v>
      </c>
      <c r="AU64" s="1">
        <v>2015</v>
      </c>
    </row>
    <row r="65" spans="1:47" x14ac:dyDescent="0.25">
      <c r="A65" s="2" t="s">
        <v>94</v>
      </c>
      <c r="B65" s="2" t="s">
        <v>95</v>
      </c>
      <c r="C65" s="2" t="s">
        <v>96</v>
      </c>
      <c r="D65" s="2" t="s">
        <v>97</v>
      </c>
      <c r="E65" s="2" t="s">
        <v>98</v>
      </c>
      <c r="F65" s="2" t="s">
        <v>99</v>
      </c>
      <c r="G65" s="2" t="s">
        <v>100</v>
      </c>
      <c r="H65" s="2" t="s">
        <v>101</v>
      </c>
      <c r="I65" s="2" t="s">
        <v>102</v>
      </c>
      <c r="J65" s="2" t="s">
        <v>184</v>
      </c>
      <c r="K65" s="2" t="s">
        <v>185</v>
      </c>
      <c r="L65" s="2" t="s">
        <v>186</v>
      </c>
      <c r="O65" s="2" t="s">
        <v>103</v>
      </c>
      <c r="R65" s="2" t="s">
        <v>103</v>
      </c>
      <c r="S65" s="2" t="s">
        <v>104</v>
      </c>
      <c r="T65" s="2" t="s">
        <v>105</v>
      </c>
      <c r="U65" s="2" t="s">
        <v>123</v>
      </c>
      <c r="V65" s="2" t="s">
        <v>124</v>
      </c>
      <c r="W65" s="2" t="s">
        <v>130</v>
      </c>
      <c r="X65" s="2" t="s">
        <v>120</v>
      </c>
      <c r="AE65" s="3">
        <v>704000</v>
      </c>
      <c r="AF65" s="3">
        <v>320000</v>
      </c>
      <c r="AG65" s="3">
        <v>365568</v>
      </c>
      <c r="AH65" s="3">
        <v>537600</v>
      </c>
      <c r="AI65" s="3">
        <v>161280</v>
      </c>
      <c r="AJ65" s="3">
        <v>161280</v>
      </c>
      <c r="AK65" s="3">
        <v>448000</v>
      </c>
      <c r="AL65" s="3">
        <v>967680</v>
      </c>
      <c r="AM65" s="3">
        <v>537600</v>
      </c>
      <c r="AN65" s="3">
        <v>537600</v>
      </c>
      <c r="AO65" s="3">
        <v>1075200</v>
      </c>
      <c r="AP65" s="3">
        <v>903168</v>
      </c>
      <c r="AQ65" s="3">
        <v>1607168</v>
      </c>
      <c r="AU65" s="1">
        <v>2015</v>
      </c>
    </row>
    <row r="66" spans="1:47" x14ac:dyDescent="0.25">
      <c r="A66" s="2" t="s">
        <v>94</v>
      </c>
      <c r="B66" s="2" t="s">
        <v>95</v>
      </c>
      <c r="C66" s="2" t="s">
        <v>96</v>
      </c>
      <c r="D66" s="2" t="s">
        <v>97</v>
      </c>
      <c r="E66" s="2" t="s">
        <v>98</v>
      </c>
      <c r="F66" s="2" t="s">
        <v>99</v>
      </c>
      <c r="G66" s="2" t="s">
        <v>100</v>
      </c>
      <c r="H66" s="2" t="s">
        <v>101</v>
      </c>
      <c r="I66" s="2" t="s">
        <v>102</v>
      </c>
      <c r="J66" s="2" t="s">
        <v>184</v>
      </c>
      <c r="K66" s="2" t="s">
        <v>185</v>
      </c>
      <c r="L66" s="2" t="s">
        <v>186</v>
      </c>
      <c r="O66" s="2" t="s">
        <v>103</v>
      </c>
      <c r="R66" s="2" t="s">
        <v>103</v>
      </c>
      <c r="S66" s="2" t="s">
        <v>104</v>
      </c>
      <c r="T66" s="2" t="s">
        <v>105</v>
      </c>
      <c r="U66" s="2" t="s">
        <v>123</v>
      </c>
      <c r="V66" s="2" t="s">
        <v>124</v>
      </c>
      <c r="W66" s="2" t="s">
        <v>131</v>
      </c>
      <c r="X66" s="2" t="s">
        <v>132</v>
      </c>
      <c r="AE66" s="3">
        <v>704000</v>
      </c>
      <c r="AF66" s="3">
        <v>320000</v>
      </c>
      <c r="AG66" s="3">
        <v>365568</v>
      </c>
      <c r="AH66" s="3">
        <v>537600</v>
      </c>
      <c r="AI66" s="3">
        <v>161280</v>
      </c>
      <c r="AJ66" s="3">
        <v>161280</v>
      </c>
      <c r="AK66" s="3">
        <v>448000</v>
      </c>
      <c r="AL66" s="3">
        <v>967680</v>
      </c>
      <c r="AM66" s="3">
        <v>537600</v>
      </c>
      <c r="AN66" s="3">
        <v>537600</v>
      </c>
      <c r="AO66" s="3">
        <v>1075200</v>
      </c>
      <c r="AP66" s="3">
        <v>903168</v>
      </c>
      <c r="AQ66" s="3">
        <v>1607168</v>
      </c>
      <c r="AU66" s="1">
        <v>2015</v>
      </c>
    </row>
    <row r="67" spans="1:47" x14ac:dyDescent="0.25">
      <c r="A67" s="2" t="s">
        <v>94</v>
      </c>
      <c r="B67" s="2" t="s">
        <v>95</v>
      </c>
      <c r="C67" s="2" t="s">
        <v>96</v>
      </c>
      <c r="D67" s="2" t="s">
        <v>97</v>
      </c>
      <c r="E67" s="2" t="s">
        <v>98</v>
      </c>
      <c r="F67" s="2" t="s">
        <v>99</v>
      </c>
      <c r="G67" s="2" t="s">
        <v>100</v>
      </c>
      <c r="H67" s="2" t="s">
        <v>101</v>
      </c>
      <c r="I67" s="2" t="s">
        <v>102</v>
      </c>
      <c r="J67" s="2" t="s">
        <v>184</v>
      </c>
      <c r="K67" s="2" t="s">
        <v>185</v>
      </c>
      <c r="L67" s="2" t="s">
        <v>186</v>
      </c>
      <c r="O67" s="2" t="s">
        <v>103</v>
      </c>
      <c r="R67" s="2" t="s">
        <v>103</v>
      </c>
      <c r="S67" s="2" t="s">
        <v>104</v>
      </c>
      <c r="T67" s="2" t="s">
        <v>105</v>
      </c>
      <c r="U67" s="2" t="s">
        <v>123</v>
      </c>
      <c r="V67" s="2" t="s">
        <v>124</v>
      </c>
      <c r="W67" s="2" t="s">
        <v>133</v>
      </c>
      <c r="X67" s="2" t="s">
        <v>134</v>
      </c>
      <c r="AE67" s="3">
        <v>704000</v>
      </c>
      <c r="AF67" s="3">
        <v>320000</v>
      </c>
      <c r="AG67" s="3">
        <v>365568</v>
      </c>
      <c r="AH67" s="3">
        <v>537600</v>
      </c>
      <c r="AI67" s="3">
        <v>161280</v>
      </c>
      <c r="AJ67" s="3">
        <v>161280</v>
      </c>
      <c r="AK67" s="3">
        <v>448000</v>
      </c>
      <c r="AL67" s="3">
        <v>967680</v>
      </c>
      <c r="AM67" s="3">
        <v>537600</v>
      </c>
      <c r="AN67" s="3">
        <v>537600</v>
      </c>
      <c r="AO67" s="3">
        <v>1075200</v>
      </c>
      <c r="AP67" s="3">
        <v>903168</v>
      </c>
      <c r="AQ67" s="3">
        <v>1607168</v>
      </c>
      <c r="AU67" s="1">
        <v>2015</v>
      </c>
    </row>
    <row r="68" spans="1:47" x14ac:dyDescent="0.25">
      <c r="A68" s="2" t="s">
        <v>94</v>
      </c>
      <c r="B68" s="2" t="s">
        <v>95</v>
      </c>
      <c r="C68" s="2" t="s">
        <v>96</v>
      </c>
      <c r="D68" s="2" t="s">
        <v>97</v>
      </c>
      <c r="E68" s="2" t="s">
        <v>98</v>
      </c>
      <c r="F68" s="2" t="s">
        <v>99</v>
      </c>
      <c r="G68" s="2" t="s">
        <v>100</v>
      </c>
      <c r="H68" s="2" t="s">
        <v>101</v>
      </c>
      <c r="I68" s="2" t="s">
        <v>102</v>
      </c>
      <c r="J68" s="2" t="s">
        <v>184</v>
      </c>
      <c r="K68" s="2" t="s">
        <v>185</v>
      </c>
      <c r="L68" s="2" t="s">
        <v>186</v>
      </c>
      <c r="O68" s="2" t="s">
        <v>103</v>
      </c>
      <c r="R68" s="2" t="s">
        <v>103</v>
      </c>
      <c r="S68" s="2" t="s">
        <v>104</v>
      </c>
      <c r="T68" s="2" t="s">
        <v>105</v>
      </c>
      <c r="U68" s="2" t="s">
        <v>123</v>
      </c>
      <c r="V68" s="2" t="s">
        <v>124</v>
      </c>
      <c r="W68" s="2" t="s">
        <v>135</v>
      </c>
      <c r="X68" s="2" t="s">
        <v>136</v>
      </c>
      <c r="AE68" s="3">
        <v>704000</v>
      </c>
      <c r="AF68" s="3">
        <v>320000</v>
      </c>
      <c r="AG68" s="3">
        <v>365568</v>
      </c>
      <c r="AH68" s="3">
        <v>537600</v>
      </c>
      <c r="AI68" s="3">
        <v>161280</v>
      </c>
      <c r="AJ68" s="3">
        <v>161280</v>
      </c>
      <c r="AK68" s="3">
        <v>448000</v>
      </c>
      <c r="AL68" s="3">
        <v>967680</v>
      </c>
      <c r="AM68" s="3">
        <v>537600</v>
      </c>
      <c r="AN68" s="3">
        <v>537600</v>
      </c>
      <c r="AO68" s="3">
        <v>1075200</v>
      </c>
      <c r="AP68" s="3">
        <v>903168</v>
      </c>
      <c r="AQ68" s="3">
        <v>1607168</v>
      </c>
      <c r="AU68" s="1">
        <v>2015</v>
      </c>
    </row>
    <row r="69" spans="1:47" x14ac:dyDescent="0.25">
      <c r="A69" s="2" t="s">
        <v>94</v>
      </c>
      <c r="B69" s="2" t="s">
        <v>95</v>
      </c>
      <c r="C69" s="2" t="s">
        <v>96</v>
      </c>
      <c r="D69" s="2" t="s">
        <v>97</v>
      </c>
      <c r="E69" s="2" t="s">
        <v>98</v>
      </c>
      <c r="F69" s="2" t="s">
        <v>99</v>
      </c>
      <c r="G69" s="2" t="s">
        <v>100</v>
      </c>
      <c r="H69" s="2" t="s">
        <v>101</v>
      </c>
      <c r="I69" s="2" t="s">
        <v>102</v>
      </c>
      <c r="J69" s="2" t="s">
        <v>184</v>
      </c>
      <c r="K69" s="2" t="s">
        <v>185</v>
      </c>
      <c r="L69" s="2" t="s">
        <v>186</v>
      </c>
      <c r="O69" s="2" t="s">
        <v>103</v>
      </c>
      <c r="R69" s="2" t="s">
        <v>103</v>
      </c>
      <c r="S69" s="2" t="s">
        <v>104</v>
      </c>
      <c r="T69" s="2" t="s">
        <v>105</v>
      </c>
      <c r="U69" s="2" t="s">
        <v>123</v>
      </c>
      <c r="V69" s="2" t="s">
        <v>124</v>
      </c>
      <c r="W69" s="2" t="s">
        <v>137</v>
      </c>
      <c r="X69" s="2" t="s">
        <v>138</v>
      </c>
      <c r="AE69" s="3">
        <v>704000</v>
      </c>
      <c r="AF69" s="3">
        <v>320000</v>
      </c>
      <c r="AG69" s="3">
        <v>365568</v>
      </c>
      <c r="AH69" s="3">
        <v>537600</v>
      </c>
      <c r="AI69" s="3">
        <v>161280</v>
      </c>
      <c r="AJ69" s="3">
        <v>161280</v>
      </c>
      <c r="AK69" s="3">
        <v>448000</v>
      </c>
      <c r="AL69" s="3">
        <v>967680</v>
      </c>
      <c r="AM69" s="3">
        <v>537600</v>
      </c>
      <c r="AN69" s="3">
        <v>537600</v>
      </c>
      <c r="AO69" s="3">
        <v>1075200</v>
      </c>
      <c r="AP69" s="3">
        <v>903168</v>
      </c>
      <c r="AQ69" s="3">
        <v>1607168</v>
      </c>
      <c r="AU69" s="1">
        <v>2015</v>
      </c>
    </row>
    <row r="70" spans="1:47" x14ac:dyDescent="0.25">
      <c r="A70" s="2" t="s">
        <v>94</v>
      </c>
      <c r="B70" s="2" t="s">
        <v>95</v>
      </c>
      <c r="C70" s="2" t="s">
        <v>96</v>
      </c>
      <c r="D70" s="2" t="s">
        <v>97</v>
      </c>
      <c r="E70" s="2" t="s">
        <v>98</v>
      </c>
      <c r="F70" s="2" t="s">
        <v>99</v>
      </c>
      <c r="G70" s="2" t="s">
        <v>100</v>
      </c>
      <c r="H70" s="2" t="s">
        <v>101</v>
      </c>
      <c r="I70" s="2" t="s">
        <v>102</v>
      </c>
      <c r="J70" s="2" t="s">
        <v>184</v>
      </c>
      <c r="K70" s="2" t="s">
        <v>185</v>
      </c>
      <c r="L70" s="2" t="s">
        <v>186</v>
      </c>
      <c r="O70" s="2" t="s">
        <v>103</v>
      </c>
      <c r="R70" s="2" t="s">
        <v>103</v>
      </c>
      <c r="S70" s="2" t="s">
        <v>104</v>
      </c>
      <c r="T70" s="2" t="s">
        <v>105</v>
      </c>
      <c r="U70" s="2" t="s">
        <v>123</v>
      </c>
      <c r="V70" s="2" t="s">
        <v>124</v>
      </c>
      <c r="W70" s="2" t="s">
        <v>139</v>
      </c>
      <c r="X70" s="2" t="s">
        <v>140</v>
      </c>
      <c r="AE70" s="3">
        <v>704000</v>
      </c>
      <c r="AF70" s="3">
        <v>320000</v>
      </c>
      <c r="AG70" s="3">
        <v>365568</v>
      </c>
      <c r="AH70" s="3">
        <v>537600</v>
      </c>
      <c r="AI70" s="3">
        <v>161280</v>
      </c>
      <c r="AJ70" s="3">
        <v>161280</v>
      </c>
      <c r="AK70" s="3">
        <v>448000</v>
      </c>
      <c r="AL70" s="3">
        <v>967680</v>
      </c>
      <c r="AM70" s="3">
        <v>537600</v>
      </c>
      <c r="AN70" s="3">
        <v>537600</v>
      </c>
      <c r="AO70" s="3">
        <v>1075200</v>
      </c>
      <c r="AP70" s="3">
        <v>903168</v>
      </c>
      <c r="AQ70" s="3">
        <v>1607168</v>
      </c>
      <c r="AU70" s="1">
        <v>2015</v>
      </c>
    </row>
    <row r="71" spans="1:47" x14ac:dyDescent="0.25">
      <c r="A71" s="2" t="s">
        <v>94</v>
      </c>
      <c r="B71" s="2" t="s">
        <v>95</v>
      </c>
      <c r="C71" s="2" t="s">
        <v>96</v>
      </c>
      <c r="D71" s="2" t="s">
        <v>97</v>
      </c>
      <c r="E71" s="2" t="s">
        <v>98</v>
      </c>
      <c r="F71" s="2" t="s">
        <v>99</v>
      </c>
      <c r="G71" s="2" t="s">
        <v>100</v>
      </c>
      <c r="H71" s="2" t="s">
        <v>101</v>
      </c>
      <c r="I71" s="2" t="s">
        <v>102</v>
      </c>
      <c r="J71" s="2" t="s">
        <v>184</v>
      </c>
      <c r="K71" s="2" t="s">
        <v>185</v>
      </c>
      <c r="L71" s="2" t="s">
        <v>186</v>
      </c>
      <c r="O71" s="2" t="s">
        <v>103</v>
      </c>
      <c r="R71" s="2" t="s">
        <v>103</v>
      </c>
      <c r="S71" s="2" t="s">
        <v>104</v>
      </c>
      <c r="T71" s="2" t="s">
        <v>105</v>
      </c>
      <c r="U71" s="2" t="s">
        <v>123</v>
      </c>
      <c r="V71" s="2" t="s">
        <v>124</v>
      </c>
      <c r="W71" s="2" t="s">
        <v>141</v>
      </c>
      <c r="X71" s="2" t="s">
        <v>142</v>
      </c>
      <c r="AE71" s="3">
        <v>704000</v>
      </c>
      <c r="AF71" s="3">
        <v>320000</v>
      </c>
      <c r="AG71" s="3">
        <v>365568</v>
      </c>
      <c r="AH71" s="3">
        <v>537600</v>
      </c>
      <c r="AI71" s="3">
        <v>161280</v>
      </c>
      <c r="AJ71" s="3">
        <v>161280</v>
      </c>
      <c r="AK71" s="3">
        <v>448000</v>
      </c>
      <c r="AL71" s="3">
        <v>967680</v>
      </c>
      <c r="AM71" s="3">
        <v>537600</v>
      </c>
      <c r="AN71" s="3">
        <v>537600</v>
      </c>
      <c r="AO71" s="3">
        <v>1075200</v>
      </c>
      <c r="AP71" s="3">
        <v>903168</v>
      </c>
      <c r="AQ71" s="3">
        <v>1607168</v>
      </c>
      <c r="AU71" s="1">
        <v>2015</v>
      </c>
    </row>
    <row r="72" spans="1:47" x14ac:dyDescent="0.25">
      <c r="A72" s="2" t="s">
        <v>94</v>
      </c>
      <c r="B72" s="2" t="s">
        <v>95</v>
      </c>
      <c r="C72" s="2" t="s">
        <v>96</v>
      </c>
      <c r="D72" s="2" t="s">
        <v>97</v>
      </c>
      <c r="E72" s="2" t="s">
        <v>98</v>
      </c>
      <c r="F72" s="2" t="s">
        <v>99</v>
      </c>
      <c r="G72" s="2" t="s">
        <v>100</v>
      </c>
      <c r="H72" s="2" t="s">
        <v>101</v>
      </c>
      <c r="I72" s="2" t="s">
        <v>102</v>
      </c>
      <c r="J72" s="2" t="s">
        <v>184</v>
      </c>
      <c r="K72" s="2" t="s">
        <v>185</v>
      </c>
      <c r="L72" s="2" t="s">
        <v>186</v>
      </c>
      <c r="O72" s="2" t="s">
        <v>103</v>
      </c>
      <c r="R72" s="2" t="s">
        <v>103</v>
      </c>
      <c r="S72" s="2" t="s">
        <v>104</v>
      </c>
      <c r="T72" s="2" t="s">
        <v>105</v>
      </c>
      <c r="U72" s="2" t="s">
        <v>123</v>
      </c>
      <c r="V72" s="2" t="s">
        <v>124</v>
      </c>
      <c r="W72" s="2" t="s">
        <v>143</v>
      </c>
      <c r="X72" s="2" t="s">
        <v>144</v>
      </c>
      <c r="AE72" s="3">
        <v>704000</v>
      </c>
      <c r="AF72" s="3">
        <v>320000</v>
      </c>
      <c r="AG72" s="3">
        <v>365568</v>
      </c>
      <c r="AH72" s="3">
        <v>537600</v>
      </c>
      <c r="AI72" s="3">
        <v>161280</v>
      </c>
      <c r="AJ72" s="3">
        <v>161280</v>
      </c>
      <c r="AK72" s="3">
        <v>448000</v>
      </c>
      <c r="AL72" s="3">
        <v>967680</v>
      </c>
      <c r="AM72" s="3">
        <v>537600</v>
      </c>
      <c r="AN72" s="3">
        <v>537600</v>
      </c>
      <c r="AO72" s="3">
        <v>1075200</v>
      </c>
      <c r="AP72" s="3">
        <v>903168</v>
      </c>
      <c r="AQ72" s="3">
        <v>1607168</v>
      </c>
      <c r="AU72" s="1">
        <v>2015</v>
      </c>
    </row>
    <row r="73" spans="1:47" x14ac:dyDescent="0.25">
      <c r="A73" s="2" t="s">
        <v>94</v>
      </c>
      <c r="B73" s="2" t="s">
        <v>95</v>
      </c>
      <c r="C73" s="2" t="s">
        <v>96</v>
      </c>
      <c r="D73" s="2" t="s">
        <v>97</v>
      </c>
      <c r="E73" s="2" t="s">
        <v>98</v>
      </c>
      <c r="F73" s="2" t="s">
        <v>99</v>
      </c>
      <c r="G73" s="2" t="s">
        <v>100</v>
      </c>
      <c r="H73" s="2" t="s">
        <v>101</v>
      </c>
      <c r="I73" s="2" t="s">
        <v>102</v>
      </c>
      <c r="J73" s="2" t="s">
        <v>184</v>
      </c>
      <c r="K73" s="2" t="s">
        <v>185</v>
      </c>
      <c r="L73" s="2" t="s">
        <v>186</v>
      </c>
      <c r="O73" s="2" t="s">
        <v>103</v>
      </c>
      <c r="R73" s="2" t="s">
        <v>103</v>
      </c>
      <c r="S73" s="2" t="s">
        <v>104</v>
      </c>
      <c r="T73" s="2" t="s">
        <v>105</v>
      </c>
      <c r="U73" s="2" t="s">
        <v>123</v>
      </c>
      <c r="V73" s="2" t="s">
        <v>124</v>
      </c>
      <c r="W73" s="2" t="s">
        <v>145</v>
      </c>
      <c r="X73" s="2" t="s">
        <v>146</v>
      </c>
      <c r="AE73" s="3">
        <v>704000</v>
      </c>
      <c r="AF73" s="3">
        <v>320000</v>
      </c>
      <c r="AG73" s="3">
        <v>365568</v>
      </c>
      <c r="AH73" s="3">
        <v>537600</v>
      </c>
      <c r="AI73" s="3">
        <v>161280</v>
      </c>
      <c r="AJ73" s="3">
        <v>161280</v>
      </c>
      <c r="AK73" s="3">
        <v>448000</v>
      </c>
      <c r="AL73" s="3">
        <v>967680</v>
      </c>
      <c r="AM73" s="3">
        <v>537600</v>
      </c>
      <c r="AN73" s="3">
        <v>537600</v>
      </c>
      <c r="AO73" s="3">
        <v>1075200</v>
      </c>
      <c r="AP73" s="3">
        <v>903168</v>
      </c>
      <c r="AQ73" s="3">
        <v>1607168</v>
      </c>
      <c r="AU73" s="1">
        <v>2015</v>
      </c>
    </row>
    <row r="74" spans="1:47" x14ac:dyDescent="0.25">
      <c r="A74" s="2" t="s">
        <v>94</v>
      </c>
      <c r="B74" s="2" t="s">
        <v>95</v>
      </c>
      <c r="C74" s="2" t="s">
        <v>96</v>
      </c>
      <c r="D74" s="2" t="s">
        <v>97</v>
      </c>
      <c r="E74" s="2" t="s">
        <v>98</v>
      </c>
      <c r="F74" s="2" t="s">
        <v>99</v>
      </c>
      <c r="G74" s="2" t="s">
        <v>100</v>
      </c>
      <c r="H74" s="2" t="s">
        <v>101</v>
      </c>
      <c r="I74" s="2" t="s">
        <v>102</v>
      </c>
      <c r="J74" s="2" t="s">
        <v>184</v>
      </c>
      <c r="K74" s="2" t="s">
        <v>185</v>
      </c>
      <c r="L74" s="2" t="s">
        <v>186</v>
      </c>
      <c r="O74" s="2" t="s">
        <v>103</v>
      </c>
      <c r="R74" s="2" t="s">
        <v>103</v>
      </c>
      <c r="S74" s="2" t="s">
        <v>104</v>
      </c>
      <c r="T74" s="2" t="s">
        <v>105</v>
      </c>
      <c r="U74" s="2" t="s">
        <v>123</v>
      </c>
      <c r="V74" s="2" t="s">
        <v>124</v>
      </c>
      <c r="W74" s="2" t="s">
        <v>147</v>
      </c>
      <c r="X74" s="2" t="s">
        <v>148</v>
      </c>
      <c r="AE74" s="3">
        <v>704000</v>
      </c>
      <c r="AF74" s="3">
        <v>320000</v>
      </c>
      <c r="AG74" s="3">
        <v>365568</v>
      </c>
      <c r="AH74" s="3">
        <v>537600</v>
      </c>
      <c r="AI74" s="3">
        <v>161280</v>
      </c>
      <c r="AJ74" s="3">
        <v>161280</v>
      </c>
      <c r="AK74" s="3">
        <v>448000</v>
      </c>
      <c r="AL74" s="3">
        <v>967680</v>
      </c>
      <c r="AM74" s="3">
        <v>537600</v>
      </c>
      <c r="AN74" s="3">
        <v>537600</v>
      </c>
      <c r="AO74" s="3">
        <v>1075200</v>
      </c>
      <c r="AP74" s="3">
        <v>903168</v>
      </c>
      <c r="AQ74" s="3">
        <v>1607168</v>
      </c>
      <c r="AU74" s="1">
        <v>2015</v>
      </c>
    </row>
    <row r="75" spans="1:47" x14ac:dyDescent="0.25">
      <c r="A75" s="2" t="s">
        <v>94</v>
      </c>
      <c r="B75" s="2" t="s">
        <v>95</v>
      </c>
      <c r="C75" s="2" t="s">
        <v>96</v>
      </c>
      <c r="D75" s="2" t="s">
        <v>97</v>
      </c>
      <c r="E75" s="2" t="s">
        <v>98</v>
      </c>
      <c r="F75" s="2" t="s">
        <v>99</v>
      </c>
      <c r="G75" s="2" t="s">
        <v>100</v>
      </c>
      <c r="H75" s="2" t="s">
        <v>101</v>
      </c>
      <c r="I75" s="2" t="s">
        <v>102</v>
      </c>
      <c r="J75" s="2" t="s">
        <v>184</v>
      </c>
      <c r="K75" s="2" t="s">
        <v>185</v>
      </c>
      <c r="L75" s="2" t="s">
        <v>186</v>
      </c>
      <c r="O75" s="2" t="s">
        <v>103</v>
      </c>
      <c r="R75" s="2" t="s">
        <v>103</v>
      </c>
      <c r="S75" s="2" t="s">
        <v>104</v>
      </c>
      <c r="T75" s="2" t="s">
        <v>105</v>
      </c>
      <c r="U75" s="2" t="s">
        <v>123</v>
      </c>
      <c r="V75" s="2" t="s">
        <v>124</v>
      </c>
      <c r="W75" s="2" t="s">
        <v>149</v>
      </c>
      <c r="X75" s="2" t="s">
        <v>150</v>
      </c>
      <c r="AE75" s="3">
        <v>704000</v>
      </c>
      <c r="AF75" s="3">
        <v>320000</v>
      </c>
      <c r="AG75" s="3">
        <v>365568</v>
      </c>
      <c r="AH75" s="3">
        <v>537600</v>
      </c>
      <c r="AI75" s="3">
        <v>161280</v>
      </c>
      <c r="AJ75" s="3">
        <v>161280</v>
      </c>
      <c r="AK75" s="3">
        <v>448000</v>
      </c>
      <c r="AL75" s="3">
        <v>967680</v>
      </c>
      <c r="AM75" s="3">
        <v>537600</v>
      </c>
      <c r="AN75" s="3">
        <v>537600</v>
      </c>
      <c r="AO75" s="3">
        <v>1075200</v>
      </c>
      <c r="AP75" s="3">
        <v>903168</v>
      </c>
      <c r="AQ75" s="3">
        <v>1607168</v>
      </c>
      <c r="AU75" s="1">
        <v>2015</v>
      </c>
    </row>
    <row r="76" spans="1:47" x14ac:dyDescent="0.25">
      <c r="A76" s="2" t="s">
        <v>94</v>
      </c>
      <c r="B76" s="2" t="s">
        <v>95</v>
      </c>
      <c r="C76" s="2" t="s">
        <v>96</v>
      </c>
      <c r="D76" s="2" t="s">
        <v>97</v>
      </c>
      <c r="E76" s="2" t="s">
        <v>98</v>
      </c>
      <c r="F76" s="2" t="s">
        <v>99</v>
      </c>
      <c r="G76" s="2" t="s">
        <v>100</v>
      </c>
      <c r="H76" s="2" t="s">
        <v>101</v>
      </c>
      <c r="I76" s="2" t="s">
        <v>102</v>
      </c>
      <c r="J76" s="2" t="s">
        <v>184</v>
      </c>
      <c r="K76" s="2" t="s">
        <v>185</v>
      </c>
      <c r="L76" s="2" t="s">
        <v>186</v>
      </c>
      <c r="O76" s="2" t="s">
        <v>103</v>
      </c>
      <c r="R76" s="2" t="s">
        <v>103</v>
      </c>
      <c r="S76" s="2" t="s">
        <v>104</v>
      </c>
      <c r="T76" s="2" t="s">
        <v>105</v>
      </c>
      <c r="U76" s="2" t="s">
        <v>123</v>
      </c>
      <c r="V76" s="2" t="s">
        <v>124</v>
      </c>
      <c r="W76" s="2" t="s">
        <v>151</v>
      </c>
      <c r="X76" s="2" t="s">
        <v>152</v>
      </c>
      <c r="AE76" s="3">
        <v>704000</v>
      </c>
      <c r="AF76" s="3">
        <v>320000</v>
      </c>
      <c r="AG76" s="3">
        <v>365568</v>
      </c>
      <c r="AH76" s="3">
        <v>537600</v>
      </c>
      <c r="AI76" s="3">
        <v>161280</v>
      </c>
      <c r="AJ76" s="3">
        <v>161280</v>
      </c>
      <c r="AK76" s="3">
        <v>448000</v>
      </c>
      <c r="AL76" s="3">
        <v>967680</v>
      </c>
      <c r="AM76" s="3">
        <v>537600</v>
      </c>
      <c r="AN76" s="3">
        <v>537600</v>
      </c>
      <c r="AO76" s="3">
        <v>1075200</v>
      </c>
      <c r="AP76" s="3">
        <v>903168</v>
      </c>
      <c r="AQ76" s="3">
        <v>1607168</v>
      </c>
      <c r="AU76" s="1">
        <v>2015</v>
      </c>
    </row>
    <row r="77" spans="1:47" x14ac:dyDescent="0.25">
      <c r="A77" s="2" t="s">
        <v>94</v>
      </c>
      <c r="B77" s="2" t="s">
        <v>95</v>
      </c>
      <c r="C77" s="2" t="s">
        <v>96</v>
      </c>
      <c r="D77" s="2" t="s">
        <v>97</v>
      </c>
      <c r="E77" s="2" t="s">
        <v>98</v>
      </c>
      <c r="F77" s="2" t="s">
        <v>99</v>
      </c>
      <c r="G77" s="2" t="s">
        <v>100</v>
      </c>
      <c r="H77" s="2" t="s">
        <v>101</v>
      </c>
      <c r="I77" s="2" t="s">
        <v>102</v>
      </c>
      <c r="J77" s="2" t="s">
        <v>184</v>
      </c>
      <c r="K77" s="2" t="s">
        <v>185</v>
      </c>
      <c r="L77" s="2" t="s">
        <v>186</v>
      </c>
      <c r="O77" s="2" t="s">
        <v>103</v>
      </c>
      <c r="R77" s="2" t="s">
        <v>103</v>
      </c>
      <c r="S77" s="2" t="s">
        <v>104</v>
      </c>
      <c r="T77" s="2" t="s">
        <v>105</v>
      </c>
      <c r="U77" s="2" t="s">
        <v>123</v>
      </c>
      <c r="V77" s="2" t="s">
        <v>124</v>
      </c>
      <c r="W77" s="2" t="s">
        <v>153</v>
      </c>
      <c r="X77" s="2" t="s">
        <v>154</v>
      </c>
      <c r="AE77" s="3">
        <v>704000</v>
      </c>
      <c r="AF77" s="3">
        <v>320000</v>
      </c>
      <c r="AG77" s="3">
        <v>365568</v>
      </c>
      <c r="AH77" s="3">
        <v>537600</v>
      </c>
      <c r="AI77" s="3">
        <v>161280</v>
      </c>
      <c r="AJ77" s="3">
        <v>161280</v>
      </c>
      <c r="AK77" s="3">
        <v>448000</v>
      </c>
      <c r="AL77" s="3">
        <v>967680</v>
      </c>
      <c r="AM77" s="3">
        <v>537600</v>
      </c>
      <c r="AN77" s="3">
        <v>537600</v>
      </c>
      <c r="AO77" s="3">
        <v>1075200</v>
      </c>
      <c r="AP77" s="3">
        <v>903168</v>
      </c>
      <c r="AQ77" s="3">
        <v>1607168</v>
      </c>
      <c r="AU77" s="1">
        <v>2015</v>
      </c>
    </row>
    <row r="78" spans="1:47" x14ac:dyDescent="0.25">
      <c r="A78" s="2" t="s">
        <v>94</v>
      </c>
      <c r="B78" s="2" t="s">
        <v>95</v>
      </c>
      <c r="C78" s="2" t="s">
        <v>96</v>
      </c>
      <c r="D78" s="2" t="s">
        <v>97</v>
      </c>
      <c r="E78" s="2" t="s">
        <v>98</v>
      </c>
      <c r="F78" s="2" t="s">
        <v>99</v>
      </c>
      <c r="G78" s="2" t="s">
        <v>100</v>
      </c>
      <c r="H78" s="2" t="s">
        <v>101</v>
      </c>
      <c r="I78" s="2" t="s">
        <v>102</v>
      </c>
      <c r="J78" s="2" t="s">
        <v>184</v>
      </c>
      <c r="K78" s="2" t="s">
        <v>185</v>
      </c>
      <c r="L78" s="2" t="s">
        <v>186</v>
      </c>
      <c r="O78" s="2" t="s">
        <v>103</v>
      </c>
      <c r="R78" s="2" t="s">
        <v>103</v>
      </c>
      <c r="S78" s="2" t="s">
        <v>104</v>
      </c>
      <c r="T78" s="2" t="s">
        <v>105</v>
      </c>
      <c r="U78" s="2" t="s">
        <v>123</v>
      </c>
      <c r="V78" s="2" t="s">
        <v>124</v>
      </c>
      <c r="W78" s="2" t="s">
        <v>155</v>
      </c>
      <c r="X78" s="2" t="s">
        <v>156</v>
      </c>
      <c r="AE78" s="3">
        <v>704000</v>
      </c>
      <c r="AF78" s="3">
        <v>320000</v>
      </c>
      <c r="AG78" s="3">
        <v>365568</v>
      </c>
      <c r="AH78" s="3">
        <v>537600</v>
      </c>
      <c r="AI78" s="3">
        <v>161280</v>
      </c>
      <c r="AJ78" s="3">
        <v>161280</v>
      </c>
      <c r="AK78" s="3">
        <v>448000</v>
      </c>
      <c r="AL78" s="3">
        <v>967680</v>
      </c>
      <c r="AM78" s="3">
        <v>537600</v>
      </c>
      <c r="AN78" s="3">
        <v>537600</v>
      </c>
      <c r="AO78" s="3">
        <v>1075200</v>
      </c>
      <c r="AP78" s="3">
        <v>903168</v>
      </c>
      <c r="AQ78" s="3">
        <v>1607168</v>
      </c>
      <c r="AU78" s="1">
        <v>2015</v>
      </c>
    </row>
    <row r="79" spans="1:47" x14ac:dyDescent="0.25">
      <c r="A79" s="2" t="s">
        <v>94</v>
      </c>
      <c r="B79" s="2" t="s">
        <v>95</v>
      </c>
      <c r="C79" s="2" t="s">
        <v>96</v>
      </c>
      <c r="D79" s="2" t="s">
        <v>97</v>
      </c>
      <c r="E79" s="2" t="s">
        <v>98</v>
      </c>
      <c r="F79" s="2" t="s">
        <v>99</v>
      </c>
      <c r="G79" s="2" t="s">
        <v>100</v>
      </c>
      <c r="H79" s="2" t="s">
        <v>101</v>
      </c>
      <c r="I79" s="2" t="s">
        <v>102</v>
      </c>
      <c r="J79" s="2" t="s">
        <v>187</v>
      </c>
      <c r="K79" s="2" t="s">
        <v>188</v>
      </c>
      <c r="L79" s="2" t="s">
        <v>189</v>
      </c>
      <c r="O79" s="2" t="s">
        <v>103</v>
      </c>
      <c r="R79" s="2" t="s">
        <v>103</v>
      </c>
      <c r="S79" s="2" t="s">
        <v>104</v>
      </c>
      <c r="T79" s="2" t="s">
        <v>105</v>
      </c>
      <c r="U79" s="2" t="s">
        <v>106</v>
      </c>
      <c r="V79" s="2" t="s">
        <v>107</v>
      </c>
      <c r="W79" s="2" t="s">
        <v>108</v>
      </c>
      <c r="X79" s="2" t="s">
        <v>109</v>
      </c>
      <c r="AE79" s="3">
        <v>352000</v>
      </c>
      <c r="AF79" s="3">
        <v>160000</v>
      </c>
      <c r="AG79" s="3">
        <v>182784</v>
      </c>
      <c r="AH79" s="3">
        <v>268800</v>
      </c>
      <c r="AI79" s="3">
        <v>80640</v>
      </c>
      <c r="AJ79" s="3">
        <v>80640</v>
      </c>
      <c r="AK79" s="3">
        <v>224000</v>
      </c>
      <c r="AL79" s="3">
        <v>483840</v>
      </c>
      <c r="AM79" s="3">
        <v>268800</v>
      </c>
      <c r="AN79" s="3">
        <v>268800</v>
      </c>
      <c r="AO79" s="3">
        <v>537600</v>
      </c>
      <c r="AP79" s="3">
        <v>451584</v>
      </c>
      <c r="AQ79" s="3">
        <v>803584</v>
      </c>
      <c r="AU79" s="1">
        <v>2015</v>
      </c>
    </row>
    <row r="80" spans="1:47" x14ac:dyDescent="0.25">
      <c r="A80" s="2" t="s">
        <v>94</v>
      </c>
      <c r="B80" s="2" t="s">
        <v>95</v>
      </c>
      <c r="C80" s="2" t="s">
        <v>96</v>
      </c>
      <c r="D80" s="2" t="s">
        <v>97</v>
      </c>
      <c r="E80" s="2" t="s">
        <v>98</v>
      </c>
      <c r="F80" s="2" t="s">
        <v>99</v>
      </c>
      <c r="G80" s="2" t="s">
        <v>100</v>
      </c>
      <c r="H80" s="2" t="s">
        <v>101</v>
      </c>
      <c r="I80" s="2" t="s">
        <v>102</v>
      </c>
      <c r="J80" s="2" t="s">
        <v>187</v>
      </c>
      <c r="K80" s="2" t="s">
        <v>188</v>
      </c>
      <c r="L80" s="2" t="s">
        <v>189</v>
      </c>
      <c r="O80" s="2" t="s">
        <v>103</v>
      </c>
      <c r="R80" s="2" t="s">
        <v>103</v>
      </c>
      <c r="S80" s="2" t="s">
        <v>104</v>
      </c>
      <c r="T80" s="2" t="s">
        <v>105</v>
      </c>
      <c r="U80" s="2" t="s">
        <v>106</v>
      </c>
      <c r="V80" s="2" t="s">
        <v>107</v>
      </c>
      <c r="W80" s="2" t="s">
        <v>117</v>
      </c>
      <c r="X80" s="2" t="s">
        <v>118</v>
      </c>
      <c r="AE80" s="3">
        <v>352000</v>
      </c>
      <c r="AF80" s="3">
        <v>160000</v>
      </c>
      <c r="AG80" s="3">
        <v>182784</v>
      </c>
      <c r="AH80" s="3">
        <v>268800</v>
      </c>
      <c r="AI80" s="3">
        <v>80640</v>
      </c>
      <c r="AJ80" s="3">
        <v>80640</v>
      </c>
      <c r="AK80" s="3">
        <v>224000</v>
      </c>
      <c r="AL80" s="3">
        <v>483840</v>
      </c>
      <c r="AM80" s="3">
        <v>268800</v>
      </c>
      <c r="AN80" s="3">
        <v>268800</v>
      </c>
      <c r="AO80" s="3">
        <v>537600</v>
      </c>
      <c r="AP80" s="3">
        <v>451584</v>
      </c>
      <c r="AQ80" s="3">
        <v>803584</v>
      </c>
      <c r="AU80" s="1">
        <v>2015</v>
      </c>
    </row>
    <row r="81" spans="1:47" x14ac:dyDescent="0.25">
      <c r="A81" s="2" t="s">
        <v>94</v>
      </c>
      <c r="B81" s="2" t="s">
        <v>95</v>
      </c>
      <c r="C81" s="2" t="s">
        <v>96</v>
      </c>
      <c r="D81" s="2" t="s">
        <v>97</v>
      </c>
      <c r="E81" s="2" t="s">
        <v>98</v>
      </c>
      <c r="F81" s="2" t="s">
        <v>99</v>
      </c>
      <c r="G81" s="2" t="s">
        <v>100</v>
      </c>
      <c r="H81" s="2" t="s">
        <v>101</v>
      </c>
      <c r="I81" s="2" t="s">
        <v>102</v>
      </c>
      <c r="J81" s="2" t="s">
        <v>187</v>
      </c>
      <c r="K81" s="2" t="s">
        <v>188</v>
      </c>
      <c r="L81" s="2" t="s">
        <v>189</v>
      </c>
      <c r="O81" s="2" t="s">
        <v>103</v>
      </c>
      <c r="R81" s="2" t="s">
        <v>103</v>
      </c>
      <c r="S81" s="2" t="s">
        <v>104</v>
      </c>
      <c r="T81" s="2" t="s">
        <v>105</v>
      </c>
      <c r="U81" s="2" t="s">
        <v>106</v>
      </c>
      <c r="V81" s="2" t="s">
        <v>107</v>
      </c>
      <c r="W81" s="2" t="s">
        <v>119</v>
      </c>
      <c r="X81" s="2" t="s">
        <v>120</v>
      </c>
      <c r="AE81" s="3">
        <v>352000</v>
      </c>
      <c r="AF81" s="3">
        <v>160000</v>
      </c>
      <c r="AG81" s="3">
        <v>182784</v>
      </c>
      <c r="AH81" s="3">
        <v>268800</v>
      </c>
      <c r="AI81" s="3">
        <v>80640</v>
      </c>
      <c r="AJ81" s="3">
        <v>80640</v>
      </c>
      <c r="AK81" s="3">
        <v>224000</v>
      </c>
      <c r="AL81" s="3">
        <v>483840</v>
      </c>
      <c r="AM81" s="3">
        <v>268800</v>
      </c>
      <c r="AN81" s="3">
        <v>268800</v>
      </c>
      <c r="AO81" s="3">
        <v>537600</v>
      </c>
      <c r="AP81" s="3">
        <v>451584</v>
      </c>
      <c r="AQ81" s="3">
        <v>803584</v>
      </c>
      <c r="AU81" s="1">
        <v>2015</v>
      </c>
    </row>
    <row r="82" spans="1:47" x14ac:dyDescent="0.25">
      <c r="A82" s="2" t="s">
        <v>94</v>
      </c>
      <c r="B82" s="2" t="s">
        <v>95</v>
      </c>
      <c r="C82" s="2" t="s">
        <v>96</v>
      </c>
      <c r="D82" s="2" t="s">
        <v>97</v>
      </c>
      <c r="E82" s="2" t="s">
        <v>98</v>
      </c>
      <c r="F82" s="2" t="s">
        <v>99</v>
      </c>
      <c r="G82" s="2" t="s">
        <v>100</v>
      </c>
      <c r="H82" s="2" t="s">
        <v>101</v>
      </c>
      <c r="I82" s="2" t="s">
        <v>102</v>
      </c>
      <c r="J82" s="2" t="s">
        <v>187</v>
      </c>
      <c r="K82" s="2" t="s">
        <v>188</v>
      </c>
      <c r="L82" s="2" t="s">
        <v>189</v>
      </c>
      <c r="O82" s="2" t="s">
        <v>103</v>
      </c>
      <c r="R82" s="2" t="s">
        <v>103</v>
      </c>
      <c r="S82" s="2" t="s">
        <v>104</v>
      </c>
      <c r="T82" s="2" t="s">
        <v>105</v>
      </c>
      <c r="U82" s="2" t="s">
        <v>106</v>
      </c>
      <c r="V82" s="2" t="s">
        <v>107</v>
      </c>
      <c r="W82" s="2" t="s">
        <v>121</v>
      </c>
      <c r="X82" s="2" t="s">
        <v>122</v>
      </c>
      <c r="AE82" s="3">
        <v>352000</v>
      </c>
      <c r="AF82" s="3">
        <v>160000</v>
      </c>
      <c r="AG82" s="3">
        <v>182784</v>
      </c>
      <c r="AH82" s="3">
        <v>268800</v>
      </c>
      <c r="AI82" s="3">
        <v>80640</v>
      </c>
      <c r="AJ82" s="3">
        <v>80640</v>
      </c>
      <c r="AK82" s="3">
        <v>224000</v>
      </c>
      <c r="AL82" s="3">
        <v>483840</v>
      </c>
      <c r="AM82" s="3">
        <v>268800</v>
      </c>
      <c r="AN82" s="3">
        <v>268800</v>
      </c>
      <c r="AO82" s="3">
        <v>537600</v>
      </c>
      <c r="AP82" s="3">
        <v>451584</v>
      </c>
      <c r="AQ82" s="3">
        <v>803584</v>
      </c>
      <c r="AU82" s="1">
        <v>2015</v>
      </c>
    </row>
    <row r="83" spans="1:47" x14ac:dyDescent="0.25">
      <c r="A83" s="2" t="s">
        <v>94</v>
      </c>
      <c r="B83" s="2" t="s">
        <v>95</v>
      </c>
      <c r="C83" s="2" t="s">
        <v>96</v>
      </c>
      <c r="D83" s="2" t="s">
        <v>97</v>
      </c>
      <c r="E83" s="2" t="s">
        <v>98</v>
      </c>
      <c r="F83" s="2" t="s">
        <v>99</v>
      </c>
      <c r="G83" s="2" t="s">
        <v>100</v>
      </c>
      <c r="H83" s="2" t="s">
        <v>101</v>
      </c>
      <c r="I83" s="2" t="s">
        <v>102</v>
      </c>
      <c r="J83" s="2" t="s">
        <v>187</v>
      </c>
      <c r="K83" s="2" t="s">
        <v>188</v>
      </c>
      <c r="L83" s="2" t="s">
        <v>189</v>
      </c>
      <c r="O83" s="2" t="s">
        <v>103</v>
      </c>
      <c r="R83" s="2" t="s">
        <v>103</v>
      </c>
      <c r="S83" s="2" t="s">
        <v>104</v>
      </c>
      <c r="T83" s="2" t="s">
        <v>105</v>
      </c>
      <c r="U83" s="2" t="s">
        <v>123</v>
      </c>
      <c r="V83" s="2" t="s">
        <v>124</v>
      </c>
      <c r="W83" s="2" t="s">
        <v>125</v>
      </c>
      <c r="X83" s="2" t="s">
        <v>126</v>
      </c>
      <c r="AE83" s="3">
        <v>352000</v>
      </c>
      <c r="AF83" s="3">
        <v>160000</v>
      </c>
      <c r="AG83" s="3">
        <v>182784</v>
      </c>
      <c r="AH83" s="3">
        <v>500000</v>
      </c>
      <c r="AI83" s="3">
        <v>150000</v>
      </c>
      <c r="AJ83" s="3">
        <v>150000</v>
      </c>
      <c r="AK83" s="3">
        <v>224000</v>
      </c>
      <c r="AL83" s="3">
        <v>483840</v>
      </c>
      <c r="AM83" s="3">
        <v>268800</v>
      </c>
      <c r="AN83" s="3">
        <v>268800</v>
      </c>
      <c r="AO83" s="3">
        <v>537600</v>
      </c>
      <c r="AP83" s="3">
        <v>682784</v>
      </c>
      <c r="AQ83" s="3">
        <v>1034784</v>
      </c>
      <c r="AU83" s="1">
        <v>2015</v>
      </c>
    </row>
    <row r="84" spans="1:47" x14ac:dyDescent="0.25">
      <c r="A84" s="2" t="s">
        <v>94</v>
      </c>
      <c r="B84" s="2" t="s">
        <v>95</v>
      </c>
      <c r="C84" s="2" t="s">
        <v>96</v>
      </c>
      <c r="D84" s="2" t="s">
        <v>97</v>
      </c>
      <c r="E84" s="2" t="s">
        <v>98</v>
      </c>
      <c r="F84" s="2" t="s">
        <v>99</v>
      </c>
      <c r="G84" s="2" t="s">
        <v>100</v>
      </c>
      <c r="H84" s="2" t="s">
        <v>101</v>
      </c>
      <c r="I84" s="2" t="s">
        <v>102</v>
      </c>
      <c r="J84" s="2" t="s">
        <v>187</v>
      </c>
      <c r="K84" s="2" t="s">
        <v>188</v>
      </c>
      <c r="L84" s="2" t="s">
        <v>189</v>
      </c>
      <c r="O84" s="2" t="s">
        <v>103</v>
      </c>
      <c r="R84" s="2" t="s">
        <v>103</v>
      </c>
      <c r="S84" s="2" t="s">
        <v>104</v>
      </c>
      <c r="T84" s="2" t="s">
        <v>105</v>
      </c>
      <c r="U84" s="2" t="s">
        <v>123</v>
      </c>
      <c r="V84" s="2" t="s">
        <v>124</v>
      </c>
      <c r="W84" s="2" t="s">
        <v>127</v>
      </c>
      <c r="X84" s="2" t="s">
        <v>126</v>
      </c>
      <c r="AE84" s="3">
        <v>352000</v>
      </c>
      <c r="AF84" s="3">
        <v>160000</v>
      </c>
      <c r="AG84" s="3">
        <v>182784</v>
      </c>
      <c r="AH84" s="3">
        <v>500000</v>
      </c>
      <c r="AI84" s="3">
        <v>150000</v>
      </c>
      <c r="AJ84" s="3">
        <v>150000</v>
      </c>
      <c r="AK84" s="3">
        <v>224000</v>
      </c>
      <c r="AL84" s="3">
        <v>483840</v>
      </c>
      <c r="AM84" s="3">
        <v>268800</v>
      </c>
      <c r="AN84" s="3">
        <v>268800</v>
      </c>
      <c r="AO84" s="3">
        <v>537600</v>
      </c>
      <c r="AP84" s="3">
        <v>682784</v>
      </c>
      <c r="AQ84" s="3">
        <v>1034784</v>
      </c>
      <c r="AU84" s="1">
        <v>2015</v>
      </c>
    </row>
    <row r="85" spans="1:47" x14ac:dyDescent="0.25">
      <c r="A85" s="2" t="s">
        <v>94</v>
      </c>
      <c r="B85" s="2" t="s">
        <v>95</v>
      </c>
      <c r="C85" s="2" t="s">
        <v>96</v>
      </c>
      <c r="D85" s="2" t="s">
        <v>97</v>
      </c>
      <c r="E85" s="2" t="s">
        <v>98</v>
      </c>
      <c r="F85" s="2" t="s">
        <v>99</v>
      </c>
      <c r="G85" s="2" t="s">
        <v>100</v>
      </c>
      <c r="H85" s="2" t="s">
        <v>101</v>
      </c>
      <c r="I85" s="2" t="s">
        <v>102</v>
      </c>
      <c r="J85" s="2" t="s">
        <v>187</v>
      </c>
      <c r="K85" s="2" t="s">
        <v>188</v>
      </c>
      <c r="L85" s="2" t="s">
        <v>189</v>
      </c>
      <c r="O85" s="2" t="s">
        <v>103</v>
      </c>
      <c r="R85" s="2" t="s">
        <v>103</v>
      </c>
      <c r="S85" s="2" t="s">
        <v>104</v>
      </c>
      <c r="T85" s="2" t="s">
        <v>105</v>
      </c>
      <c r="U85" s="2" t="s">
        <v>123</v>
      </c>
      <c r="V85" s="2" t="s">
        <v>124</v>
      </c>
      <c r="W85" s="2" t="s">
        <v>128</v>
      </c>
      <c r="X85" s="2" t="s">
        <v>129</v>
      </c>
      <c r="AE85" s="3">
        <v>352000</v>
      </c>
      <c r="AF85" s="3">
        <v>160000</v>
      </c>
      <c r="AG85" s="3">
        <v>182784</v>
      </c>
      <c r="AH85" s="3">
        <v>268800</v>
      </c>
      <c r="AI85" s="3">
        <v>80640</v>
      </c>
      <c r="AJ85" s="3">
        <v>80640</v>
      </c>
      <c r="AK85" s="3">
        <v>224000</v>
      </c>
      <c r="AL85" s="3">
        <v>483840</v>
      </c>
      <c r="AM85" s="3">
        <v>268800</v>
      </c>
      <c r="AN85" s="3">
        <v>268800</v>
      </c>
      <c r="AO85" s="3">
        <v>537600</v>
      </c>
      <c r="AP85" s="3">
        <v>451584</v>
      </c>
      <c r="AQ85" s="3">
        <v>803584</v>
      </c>
      <c r="AU85" s="1">
        <v>2015</v>
      </c>
    </row>
    <row r="86" spans="1:47" x14ac:dyDescent="0.25">
      <c r="A86" s="2" t="s">
        <v>94</v>
      </c>
      <c r="B86" s="2" t="s">
        <v>95</v>
      </c>
      <c r="C86" s="2" t="s">
        <v>96</v>
      </c>
      <c r="D86" s="2" t="s">
        <v>97</v>
      </c>
      <c r="E86" s="2" t="s">
        <v>98</v>
      </c>
      <c r="F86" s="2" t="s">
        <v>99</v>
      </c>
      <c r="G86" s="2" t="s">
        <v>100</v>
      </c>
      <c r="H86" s="2" t="s">
        <v>101</v>
      </c>
      <c r="I86" s="2" t="s">
        <v>102</v>
      </c>
      <c r="J86" s="2" t="s">
        <v>187</v>
      </c>
      <c r="K86" s="2" t="s">
        <v>188</v>
      </c>
      <c r="L86" s="2" t="s">
        <v>189</v>
      </c>
      <c r="O86" s="2" t="s">
        <v>103</v>
      </c>
      <c r="R86" s="2" t="s">
        <v>103</v>
      </c>
      <c r="S86" s="2" t="s">
        <v>104</v>
      </c>
      <c r="T86" s="2" t="s">
        <v>105</v>
      </c>
      <c r="U86" s="2" t="s">
        <v>123</v>
      </c>
      <c r="V86" s="2" t="s">
        <v>124</v>
      </c>
      <c r="W86" s="2" t="s">
        <v>130</v>
      </c>
      <c r="X86" s="2" t="s">
        <v>120</v>
      </c>
      <c r="AE86" s="3">
        <v>352000</v>
      </c>
      <c r="AF86" s="3">
        <v>160000</v>
      </c>
      <c r="AG86" s="3">
        <v>182784</v>
      </c>
      <c r="AH86" s="3">
        <v>268800</v>
      </c>
      <c r="AI86" s="3">
        <v>80640</v>
      </c>
      <c r="AJ86" s="3">
        <v>80640</v>
      </c>
      <c r="AK86" s="3">
        <v>224000</v>
      </c>
      <c r="AL86" s="3">
        <v>483840</v>
      </c>
      <c r="AM86" s="3">
        <v>268800</v>
      </c>
      <c r="AN86" s="3">
        <v>268800</v>
      </c>
      <c r="AO86" s="3">
        <v>537600</v>
      </c>
      <c r="AP86" s="3">
        <v>451584</v>
      </c>
      <c r="AQ86" s="3">
        <v>803584</v>
      </c>
      <c r="AU86" s="1">
        <v>2015</v>
      </c>
    </row>
    <row r="87" spans="1:47" x14ac:dyDescent="0.25">
      <c r="A87" s="2" t="s">
        <v>94</v>
      </c>
      <c r="B87" s="2" t="s">
        <v>95</v>
      </c>
      <c r="C87" s="2" t="s">
        <v>96</v>
      </c>
      <c r="D87" s="2" t="s">
        <v>97</v>
      </c>
      <c r="E87" s="2" t="s">
        <v>98</v>
      </c>
      <c r="F87" s="2" t="s">
        <v>99</v>
      </c>
      <c r="G87" s="2" t="s">
        <v>100</v>
      </c>
      <c r="H87" s="2" t="s">
        <v>101</v>
      </c>
      <c r="I87" s="2" t="s">
        <v>102</v>
      </c>
      <c r="J87" s="2" t="s">
        <v>187</v>
      </c>
      <c r="K87" s="2" t="s">
        <v>188</v>
      </c>
      <c r="L87" s="2" t="s">
        <v>189</v>
      </c>
      <c r="O87" s="2" t="s">
        <v>103</v>
      </c>
      <c r="R87" s="2" t="s">
        <v>103</v>
      </c>
      <c r="S87" s="2" t="s">
        <v>104</v>
      </c>
      <c r="T87" s="2" t="s">
        <v>105</v>
      </c>
      <c r="U87" s="2" t="s">
        <v>123</v>
      </c>
      <c r="V87" s="2" t="s">
        <v>124</v>
      </c>
      <c r="W87" s="2" t="s">
        <v>131</v>
      </c>
      <c r="X87" s="2" t="s">
        <v>132</v>
      </c>
      <c r="AE87" s="3">
        <v>352000</v>
      </c>
      <c r="AF87" s="3">
        <v>160000</v>
      </c>
      <c r="AG87" s="3">
        <v>182784</v>
      </c>
      <c r="AH87" s="3">
        <v>268800</v>
      </c>
      <c r="AI87" s="3">
        <v>80640</v>
      </c>
      <c r="AJ87" s="3">
        <v>80640</v>
      </c>
      <c r="AK87" s="3">
        <v>224000</v>
      </c>
      <c r="AL87" s="3">
        <v>483840</v>
      </c>
      <c r="AM87" s="3">
        <v>268800</v>
      </c>
      <c r="AN87" s="3">
        <v>268800</v>
      </c>
      <c r="AO87" s="3">
        <v>537600</v>
      </c>
      <c r="AP87" s="3">
        <v>451584</v>
      </c>
      <c r="AQ87" s="3">
        <v>803584</v>
      </c>
      <c r="AU87" s="1">
        <v>2015</v>
      </c>
    </row>
    <row r="88" spans="1:47" x14ac:dyDescent="0.25">
      <c r="A88" s="2" t="s">
        <v>94</v>
      </c>
      <c r="B88" s="2" t="s">
        <v>95</v>
      </c>
      <c r="C88" s="2" t="s">
        <v>96</v>
      </c>
      <c r="D88" s="2" t="s">
        <v>97</v>
      </c>
      <c r="E88" s="2" t="s">
        <v>98</v>
      </c>
      <c r="F88" s="2" t="s">
        <v>99</v>
      </c>
      <c r="G88" s="2" t="s">
        <v>100</v>
      </c>
      <c r="H88" s="2" t="s">
        <v>101</v>
      </c>
      <c r="I88" s="2" t="s">
        <v>102</v>
      </c>
      <c r="J88" s="2" t="s">
        <v>187</v>
      </c>
      <c r="K88" s="2" t="s">
        <v>188</v>
      </c>
      <c r="L88" s="2" t="s">
        <v>189</v>
      </c>
      <c r="O88" s="2" t="s">
        <v>103</v>
      </c>
      <c r="R88" s="2" t="s">
        <v>103</v>
      </c>
      <c r="S88" s="2" t="s">
        <v>104</v>
      </c>
      <c r="T88" s="2" t="s">
        <v>105</v>
      </c>
      <c r="U88" s="2" t="s">
        <v>123</v>
      </c>
      <c r="V88" s="2" t="s">
        <v>124</v>
      </c>
      <c r="W88" s="2" t="s">
        <v>133</v>
      </c>
      <c r="X88" s="2" t="s">
        <v>134</v>
      </c>
      <c r="AE88" s="3">
        <v>352000</v>
      </c>
      <c r="AF88" s="3">
        <v>160000</v>
      </c>
      <c r="AG88" s="3">
        <v>182784</v>
      </c>
      <c r="AH88" s="3">
        <v>268800</v>
      </c>
      <c r="AI88" s="3">
        <v>80640</v>
      </c>
      <c r="AJ88" s="3">
        <v>80640</v>
      </c>
      <c r="AK88" s="3">
        <v>224000</v>
      </c>
      <c r="AL88" s="3">
        <v>483840</v>
      </c>
      <c r="AM88" s="3">
        <v>268800</v>
      </c>
      <c r="AN88" s="3">
        <v>268800</v>
      </c>
      <c r="AO88" s="3">
        <v>537600</v>
      </c>
      <c r="AP88" s="3">
        <v>451584</v>
      </c>
      <c r="AQ88" s="3">
        <v>803584</v>
      </c>
      <c r="AU88" s="1">
        <v>2015</v>
      </c>
    </row>
    <row r="89" spans="1:47" x14ac:dyDescent="0.25">
      <c r="A89" s="2" t="s">
        <v>94</v>
      </c>
      <c r="B89" s="2" t="s">
        <v>95</v>
      </c>
      <c r="C89" s="2" t="s">
        <v>96</v>
      </c>
      <c r="D89" s="2" t="s">
        <v>97</v>
      </c>
      <c r="E89" s="2" t="s">
        <v>98</v>
      </c>
      <c r="F89" s="2" t="s">
        <v>99</v>
      </c>
      <c r="G89" s="2" t="s">
        <v>100</v>
      </c>
      <c r="H89" s="2" t="s">
        <v>101</v>
      </c>
      <c r="I89" s="2" t="s">
        <v>102</v>
      </c>
      <c r="J89" s="2" t="s">
        <v>187</v>
      </c>
      <c r="K89" s="2" t="s">
        <v>188</v>
      </c>
      <c r="L89" s="2" t="s">
        <v>189</v>
      </c>
      <c r="O89" s="2" t="s">
        <v>103</v>
      </c>
      <c r="R89" s="2" t="s">
        <v>103</v>
      </c>
      <c r="S89" s="2" t="s">
        <v>104</v>
      </c>
      <c r="T89" s="2" t="s">
        <v>105</v>
      </c>
      <c r="U89" s="2" t="s">
        <v>123</v>
      </c>
      <c r="V89" s="2" t="s">
        <v>124</v>
      </c>
      <c r="W89" s="2" t="s">
        <v>135</v>
      </c>
      <c r="X89" s="2" t="s">
        <v>136</v>
      </c>
      <c r="AE89" s="3">
        <v>352000</v>
      </c>
      <c r="AF89" s="3">
        <v>160000</v>
      </c>
      <c r="AG89" s="3">
        <v>182784</v>
      </c>
      <c r="AH89" s="3">
        <v>268800</v>
      </c>
      <c r="AI89" s="3">
        <v>80640</v>
      </c>
      <c r="AJ89" s="3">
        <v>80640</v>
      </c>
      <c r="AK89" s="3">
        <v>224000</v>
      </c>
      <c r="AL89" s="3">
        <v>483840</v>
      </c>
      <c r="AM89" s="3">
        <v>268800</v>
      </c>
      <c r="AN89" s="3">
        <v>268800</v>
      </c>
      <c r="AO89" s="3">
        <v>537600</v>
      </c>
      <c r="AP89" s="3">
        <v>451584</v>
      </c>
      <c r="AQ89" s="3">
        <v>803584</v>
      </c>
      <c r="AU89" s="1">
        <v>2015</v>
      </c>
    </row>
    <row r="90" spans="1:47" x14ac:dyDescent="0.25">
      <c r="A90" s="2" t="s">
        <v>94</v>
      </c>
      <c r="B90" s="2" t="s">
        <v>95</v>
      </c>
      <c r="C90" s="2" t="s">
        <v>96</v>
      </c>
      <c r="D90" s="2" t="s">
        <v>97</v>
      </c>
      <c r="E90" s="2" t="s">
        <v>98</v>
      </c>
      <c r="F90" s="2" t="s">
        <v>99</v>
      </c>
      <c r="G90" s="2" t="s">
        <v>100</v>
      </c>
      <c r="H90" s="2" t="s">
        <v>101</v>
      </c>
      <c r="I90" s="2" t="s">
        <v>102</v>
      </c>
      <c r="J90" s="2" t="s">
        <v>187</v>
      </c>
      <c r="K90" s="2" t="s">
        <v>188</v>
      </c>
      <c r="L90" s="2" t="s">
        <v>189</v>
      </c>
      <c r="O90" s="2" t="s">
        <v>103</v>
      </c>
      <c r="R90" s="2" t="s">
        <v>103</v>
      </c>
      <c r="S90" s="2" t="s">
        <v>104</v>
      </c>
      <c r="T90" s="2" t="s">
        <v>105</v>
      </c>
      <c r="U90" s="2" t="s">
        <v>123</v>
      </c>
      <c r="V90" s="2" t="s">
        <v>124</v>
      </c>
      <c r="W90" s="2" t="s">
        <v>137</v>
      </c>
      <c r="X90" s="2" t="s">
        <v>138</v>
      </c>
      <c r="AE90" s="3">
        <v>352000</v>
      </c>
      <c r="AF90" s="3">
        <v>160000</v>
      </c>
      <c r="AG90" s="3">
        <v>182784</v>
      </c>
      <c r="AH90" s="3">
        <v>268800</v>
      </c>
      <c r="AI90" s="3">
        <v>80640</v>
      </c>
      <c r="AJ90" s="3">
        <v>80640</v>
      </c>
      <c r="AK90" s="3">
        <v>224000</v>
      </c>
      <c r="AL90" s="3">
        <v>483840</v>
      </c>
      <c r="AM90" s="3">
        <v>268800</v>
      </c>
      <c r="AN90" s="3">
        <v>268800</v>
      </c>
      <c r="AO90" s="3">
        <v>537600</v>
      </c>
      <c r="AP90" s="3">
        <v>451584</v>
      </c>
      <c r="AQ90" s="3">
        <v>803584</v>
      </c>
      <c r="AU90" s="1">
        <v>2015</v>
      </c>
    </row>
    <row r="91" spans="1:47" x14ac:dyDescent="0.25">
      <c r="A91" s="2" t="s">
        <v>94</v>
      </c>
      <c r="B91" s="2" t="s">
        <v>95</v>
      </c>
      <c r="C91" s="2" t="s">
        <v>96</v>
      </c>
      <c r="D91" s="2" t="s">
        <v>97</v>
      </c>
      <c r="E91" s="2" t="s">
        <v>98</v>
      </c>
      <c r="F91" s="2" t="s">
        <v>99</v>
      </c>
      <c r="G91" s="2" t="s">
        <v>100</v>
      </c>
      <c r="H91" s="2" t="s">
        <v>101</v>
      </c>
      <c r="I91" s="2" t="s">
        <v>102</v>
      </c>
      <c r="J91" s="2" t="s">
        <v>187</v>
      </c>
      <c r="K91" s="2" t="s">
        <v>188</v>
      </c>
      <c r="L91" s="2" t="s">
        <v>189</v>
      </c>
      <c r="O91" s="2" t="s">
        <v>103</v>
      </c>
      <c r="R91" s="2" t="s">
        <v>103</v>
      </c>
      <c r="S91" s="2" t="s">
        <v>104</v>
      </c>
      <c r="T91" s="2" t="s">
        <v>105</v>
      </c>
      <c r="U91" s="2" t="s">
        <v>123</v>
      </c>
      <c r="V91" s="2" t="s">
        <v>124</v>
      </c>
      <c r="W91" s="2" t="s">
        <v>139</v>
      </c>
      <c r="X91" s="2" t="s">
        <v>140</v>
      </c>
      <c r="AE91" s="3">
        <v>352000</v>
      </c>
      <c r="AF91" s="3">
        <v>160000</v>
      </c>
      <c r="AG91" s="3">
        <v>182784</v>
      </c>
      <c r="AH91" s="3">
        <v>268800</v>
      </c>
      <c r="AI91" s="3">
        <v>80640</v>
      </c>
      <c r="AJ91" s="3">
        <v>80640</v>
      </c>
      <c r="AK91" s="3">
        <v>224000</v>
      </c>
      <c r="AL91" s="3">
        <v>483840</v>
      </c>
      <c r="AM91" s="3">
        <v>268800</v>
      </c>
      <c r="AN91" s="3">
        <v>268800</v>
      </c>
      <c r="AO91" s="3">
        <v>537600</v>
      </c>
      <c r="AP91" s="3">
        <v>451584</v>
      </c>
      <c r="AQ91" s="3">
        <v>803584</v>
      </c>
      <c r="AU91" s="1">
        <v>2015</v>
      </c>
    </row>
    <row r="92" spans="1:47" x14ac:dyDescent="0.25">
      <c r="A92" s="2" t="s">
        <v>94</v>
      </c>
      <c r="B92" s="2" t="s">
        <v>95</v>
      </c>
      <c r="C92" s="2" t="s">
        <v>96</v>
      </c>
      <c r="D92" s="2" t="s">
        <v>97</v>
      </c>
      <c r="E92" s="2" t="s">
        <v>98</v>
      </c>
      <c r="F92" s="2" t="s">
        <v>99</v>
      </c>
      <c r="G92" s="2" t="s">
        <v>100</v>
      </c>
      <c r="H92" s="2" t="s">
        <v>101</v>
      </c>
      <c r="I92" s="2" t="s">
        <v>102</v>
      </c>
      <c r="J92" s="2" t="s">
        <v>187</v>
      </c>
      <c r="K92" s="2" t="s">
        <v>188</v>
      </c>
      <c r="L92" s="2" t="s">
        <v>189</v>
      </c>
      <c r="O92" s="2" t="s">
        <v>103</v>
      </c>
      <c r="R92" s="2" t="s">
        <v>103</v>
      </c>
      <c r="S92" s="2" t="s">
        <v>104</v>
      </c>
      <c r="T92" s="2" t="s">
        <v>105</v>
      </c>
      <c r="U92" s="2" t="s">
        <v>123</v>
      </c>
      <c r="V92" s="2" t="s">
        <v>124</v>
      </c>
      <c r="W92" s="2" t="s">
        <v>141</v>
      </c>
      <c r="X92" s="2" t="s">
        <v>142</v>
      </c>
      <c r="AE92" s="3">
        <v>352000</v>
      </c>
      <c r="AF92" s="3">
        <v>160000</v>
      </c>
      <c r="AG92" s="3">
        <v>182784</v>
      </c>
      <c r="AH92" s="3">
        <v>268800</v>
      </c>
      <c r="AI92" s="3">
        <v>80640</v>
      </c>
      <c r="AJ92" s="3">
        <v>80640</v>
      </c>
      <c r="AK92" s="3">
        <v>224000</v>
      </c>
      <c r="AL92" s="3">
        <v>483840</v>
      </c>
      <c r="AM92" s="3">
        <v>268800</v>
      </c>
      <c r="AN92" s="3">
        <v>268800</v>
      </c>
      <c r="AO92" s="3">
        <v>537600</v>
      </c>
      <c r="AP92" s="3">
        <v>451584</v>
      </c>
      <c r="AQ92" s="3">
        <v>803584</v>
      </c>
      <c r="AU92" s="1">
        <v>2015</v>
      </c>
    </row>
    <row r="93" spans="1:47" x14ac:dyDescent="0.25">
      <c r="A93" s="2" t="s">
        <v>94</v>
      </c>
      <c r="B93" s="2" t="s">
        <v>95</v>
      </c>
      <c r="C93" s="2" t="s">
        <v>96</v>
      </c>
      <c r="D93" s="2" t="s">
        <v>97</v>
      </c>
      <c r="E93" s="2" t="s">
        <v>98</v>
      </c>
      <c r="F93" s="2" t="s">
        <v>99</v>
      </c>
      <c r="G93" s="2" t="s">
        <v>100</v>
      </c>
      <c r="H93" s="2" t="s">
        <v>101</v>
      </c>
      <c r="I93" s="2" t="s">
        <v>102</v>
      </c>
      <c r="J93" s="2" t="s">
        <v>187</v>
      </c>
      <c r="K93" s="2" t="s">
        <v>188</v>
      </c>
      <c r="L93" s="2" t="s">
        <v>189</v>
      </c>
      <c r="O93" s="2" t="s">
        <v>103</v>
      </c>
      <c r="R93" s="2" t="s">
        <v>103</v>
      </c>
      <c r="S93" s="2" t="s">
        <v>104</v>
      </c>
      <c r="T93" s="2" t="s">
        <v>105</v>
      </c>
      <c r="U93" s="2" t="s">
        <v>123</v>
      </c>
      <c r="V93" s="2" t="s">
        <v>124</v>
      </c>
      <c r="W93" s="2" t="s">
        <v>143</v>
      </c>
      <c r="X93" s="2" t="s">
        <v>144</v>
      </c>
      <c r="AE93" s="3">
        <v>352000</v>
      </c>
      <c r="AF93" s="3">
        <v>160000</v>
      </c>
      <c r="AG93" s="3">
        <v>182784</v>
      </c>
      <c r="AH93" s="3">
        <v>268800</v>
      </c>
      <c r="AI93" s="3">
        <v>80640</v>
      </c>
      <c r="AJ93" s="3">
        <v>80640</v>
      </c>
      <c r="AK93" s="3">
        <v>224000</v>
      </c>
      <c r="AL93" s="3">
        <v>483840</v>
      </c>
      <c r="AM93" s="3">
        <v>268800</v>
      </c>
      <c r="AN93" s="3">
        <v>268800</v>
      </c>
      <c r="AO93" s="3">
        <v>537600</v>
      </c>
      <c r="AP93" s="3">
        <v>451584</v>
      </c>
      <c r="AQ93" s="3">
        <v>803584</v>
      </c>
      <c r="AU93" s="1">
        <v>2015</v>
      </c>
    </row>
    <row r="94" spans="1:47" x14ac:dyDescent="0.25">
      <c r="A94" s="2" t="s">
        <v>94</v>
      </c>
      <c r="B94" s="2" t="s">
        <v>95</v>
      </c>
      <c r="C94" s="2" t="s">
        <v>96</v>
      </c>
      <c r="D94" s="2" t="s">
        <v>97</v>
      </c>
      <c r="E94" s="2" t="s">
        <v>98</v>
      </c>
      <c r="F94" s="2" t="s">
        <v>99</v>
      </c>
      <c r="G94" s="2" t="s">
        <v>100</v>
      </c>
      <c r="H94" s="2" t="s">
        <v>101</v>
      </c>
      <c r="I94" s="2" t="s">
        <v>102</v>
      </c>
      <c r="J94" s="2" t="s">
        <v>187</v>
      </c>
      <c r="K94" s="2" t="s">
        <v>188</v>
      </c>
      <c r="L94" s="2" t="s">
        <v>189</v>
      </c>
      <c r="O94" s="2" t="s">
        <v>103</v>
      </c>
      <c r="R94" s="2" t="s">
        <v>103</v>
      </c>
      <c r="S94" s="2" t="s">
        <v>104</v>
      </c>
      <c r="T94" s="2" t="s">
        <v>105</v>
      </c>
      <c r="U94" s="2" t="s">
        <v>123</v>
      </c>
      <c r="V94" s="2" t="s">
        <v>124</v>
      </c>
      <c r="W94" s="2" t="s">
        <v>145</v>
      </c>
      <c r="X94" s="2" t="s">
        <v>146</v>
      </c>
      <c r="AE94" s="3">
        <v>352000</v>
      </c>
      <c r="AF94" s="3">
        <v>160000</v>
      </c>
      <c r="AG94" s="3">
        <v>182784</v>
      </c>
      <c r="AH94" s="3">
        <v>268800</v>
      </c>
      <c r="AI94" s="3">
        <v>80640</v>
      </c>
      <c r="AJ94" s="3">
        <v>80640</v>
      </c>
      <c r="AK94" s="3">
        <v>224000</v>
      </c>
      <c r="AL94" s="3">
        <v>483840</v>
      </c>
      <c r="AM94" s="3">
        <v>268800</v>
      </c>
      <c r="AN94" s="3">
        <v>268800</v>
      </c>
      <c r="AO94" s="3">
        <v>537600</v>
      </c>
      <c r="AP94" s="3">
        <v>451584</v>
      </c>
      <c r="AQ94" s="3">
        <v>803584</v>
      </c>
      <c r="AU94" s="1">
        <v>2015</v>
      </c>
    </row>
    <row r="95" spans="1:47" x14ac:dyDescent="0.25">
      <c r="A95" s="2" t="s">
        <v>94</v>
      </c>
      <c r="B95" s="2" t="s">
        <v>95</v>
      </c>
      <c r="C95" s="2" t="s">
        <v>96</v>
      </c>
      <c r="D95" s="2" t="s">
        <v>97</v>
      </c>
      <c r="E95" s="2" t="s">
        <v>98</v>
      </c>
      <c r="F95" s="2" t="s">
        <v>99</v>
      </c>
      <c r="G95" s="2" t="s">
        <v>100</v>
      </c>
      <c r="H95" s="2" t="s">
        <v>101</v>
      </c>
      <c r="I95" s="2" t="s">
        <v>102</v>
      </c>
      <c r="J95" s="2" t="s">
        <v>187</v>
      </c>
      <c r="K95" s="2" t="s">
        <v>188</v>
      </c>
      <c r="L95" s="2" t="s">
        <v>189</v>
      </c>
      <c r="O95" s="2" t="s">
        <v>103</v>
      </c>
      <c r="R95" s="2" t="s">
        <v>103</v>
      </c>
      <c r="S95" s="2" t="s">
        <v>104</v>
      </c>
      <c r="T95" s="2" t="s">
        <v>105</v>
      </c>
      <c r="U95" s="2" t="s">
        <v>123</v>
      </c>
      <c r="V95" s="2" t="s">
        <v>124</v>
      </c>
      <c r="W95" s="2" t="s">
        <v>147</v>
      </c>
      <c r="X95" s="2" t="s">
        <v>148</v>
      </c>
      <c r="AE95" s="3">
        <v>352000</v>
      </c>
      <c r="AF95" s="3">
        <v>160000</v>
      </c>
      <c r="AG95" s="3">
        <v>182784</v>
      </c>
      <c r="AH95" s="3">
        <v>268800</v>
      </c>
      <c r="AI95" s="3">
        <v>80640</v>
      </c>
      <c r="AJ95" s="3">
        <v>80640</v>
      </c>
      <c r="AK95" s="3">
        <v>224000</v>
      </c>
      <c r="AL95" s="3">
        <v>483840</v>
      </c>
      <c r="AM95" s="3">
        <v>268800</v>
      </c>
      <c r="AN95" s="3">
        <v>268800</v>
      </c>
      <c r="AO95" s="3">
        <v>537600</v>
      </c>
      <c r="AP95" s="3">
        <v>451584</v>
      </c>
      <c r="AQ95" s="3">
        <v>803584</v>
      </c>
      <c r="AU95" s="1">
        <v>2015</v>
      </c>
    </row>
    <row r="96" spans="1:47" x14ac:dyDescent="0.25">
      <c r="A96" s="2" t="s">
        <v>94</v>
      </c>
      <c r="B96" s="2" t="s">
        <v>95</v>
      </c>
      <c r="C96" s="2" t="s">
        <v>96</v>
      </c>
      <c r="D96" s="2" t="s">
        <v>97</v>
      </c>
      <c r="E96" s="2" t="s">
        <v>98</v>
      </c>
      <c r="F96" s="2" t="s">
        <v>99</v>
      </c>
      <c r="G96" s="2" t="s">
        <v>100</v>
      </c>
      <c r="H96" s="2" t="s">
        <v>101</v>
      </c>
      <c r="I96" s="2" t="s">
        <v>102</v>
      </c>
      <c r="J96" s="2" t="s">
        <v>187</v>
      </c>
      <c r="K96" s="2" t="s">
        <v>188</v>
      </c>
      <c r="L96" s="2" t="s">
        <v>189</v>
      </c>
      <c r="O96" s="2" t="s">
        <v>103</v>
      </c>
      <c r="R96" s="2" t="s">
        <v>103</v>
      </c>
      <c r="S96" s="2" t="s">
        <v>104</v>
      </c>
      <c r="T96" s="2" t="s">
        <v>105</v>
      </c>
      <c r="U96" s="2" t="s">
        <v>123</v>
      </c>
      <c r="V96" s="2" t="s">
        <v>124</v>
      </c>
      <c r="W96" s="2" t="s">
        <v>149</v>
      </c>
      <c r="X96" s="2" t="s">
        <v>150</v>
      </c>
      <c r="AE96" s="3">
        <v>352000</v>
      </c>
      <c r="AF96" s="3">
        <v>160000</v>
      </c>
      <c r="AG96" s="3">
        <v>182784</v>
      </c>
      <c r="AH96" s="3">
        <v>268800</v>
      </c>
      <c r="AI96" s="3">
        <v>80640</v>
      </c>
      <c r="AJ96" s="3">
        <v>80640</v>
      </c>
      <c r="AK96" s="3">
        <v>224000</v>
      </c>
      <c r="AL96" s="3">
        <v>483840</v>
      </c>
      <c r="AM96" s="3">
        <v>268800</v>
      </c>
      <c r="AN96" s="3">
        <v>268800</v>
      </c>
      <c r="AO96" s="3">
        <v>537600</v>
      </c>
      <c r="AP96" s="3">
        <v>451584</v>
      </c>
      <c r="AQ96" s="3">
        <v>803584</v>
      </c>
      <c r="AU96" s="1">
        <v>2015</v>
      </c>
    </row>
    <row r="97" spans="1:47" x14ac:dyDescent="0.25">
      <c r="A97" s="2" t="s">
        <v>94</v>
      </c>
      <c r="B97" s="2" t="s">
        <v>95</v>
      </c>
      <c r="C97" s="2" t="s">
        <v>96</v>
      </c>
      <c r="D97" s="2" t="s">
        <v>97</v>
      </c>
      <c r="E97" s="2" t="s">
        <v>98</v>
      </c>
      <c r="F97" s="2" t="s">
        <v>99</v>
      </c>
      <c r="G97" s="2" t="s">
        <v>100</v>
      </c>
      <c r="H97" s="2" t="s">
        <v>101</v>
      </c>
      <c r="I97" s="2" t="s">
        <v>102</v>
      </c>
      <c r="J97" s="2" t="s">
        <v>187</v>
      </c>
      <c r="K97" s="2" t="s">
        <v>188</v>
      </c>
      <c r="L97" s="2" t="s">
        <v>189</v>
      </c>
      <c r="O97" s="2" t="s">
        <v>103</v>
      </c>
      <c r="R97" s="2" t="s">
        <v>103</v>
      </c>
      <c r="S97" s="2" t="s">
        <v>104</v>
      </c>
      <c r="T97" s="2" t="s">
        <v>105</v>
      </c>
      <c r="U97" s="2" t="s">
        <v>123</v>
      </c>
      <c r="V97" s="2" t="s">
        <v>124</v>
      </c>
      <c r="W97" s="2" t="s">
        <v>151</v>
      </c>
      <c r="X97" s="2" t="s">
        <v>152</v>
      </c>
      <c r="AE97" s="3">
        <v>352000</v>
      </c>
      <c r="AF97" s="3">
        <v>160000</v>
      </c>
      <c r="AG97" s="3">
        <v>182784</v>
      </c>
      <c r="AH97" s="3">
        <v>268800</v>
      </c>
      <c r="AI97" s="3">
        <v>80640</v>
      </c>
      <c r="AJ97" s="3">
        <v>80640</v>
      </c>
      <c r="AK97" s="3">
        <v>224000</v>
      </c>
      <c r="AL97" s="3">
        <v>483840</v>
      </c>
      <c r="AM97" s="3">
        <v>268800</v>
      </c>
      <c r="AN97" s="3">
        <v>268800</v>
      </c>
      <c r="AO97" s="3">
        <v>537600</v>
      </c>
      <c r="AP97" s="3">
        <v>451584</v>
      </c>
      <c r="AQ97" s="3">
        <v>803584</v>
      </c>
      <c r="AU97" s="1">
        <v>2015</v>
      </c>
    </row>
    <row r="98" spans="1:47" x14ac:dyDescent="0.25">
      <c r="A98" s="2" t="s">
        <v>94</v>
      </c>
      <c r="B98" s="2" t="s">
        <v>95</v>
      </c>
      <c r="C98" s="2" t="s">
        <v>96</v>
      </c>
      <c r="D98" s="2" t="s">
        <v>97</v>
      </c>
      <c r="E98" s="2" t="s">
        <v>98</v>
      </c>
      <c r="F98" s="2" t="s">
        <v>99</v>
      </c>
      <c r="G98" s="2" t="s">
        <v>100</v>
      </c>
      <c r="H98" s="2" t="s">
        <v>101</v>
      </c>
      <c r="I98" s="2" t="s">
        <v>102</v>
      </c>
      <c r="J98" s="2" t="s">
        <v>187</v>
      </c>
      <c r="K98" s="2" t="s">
        <v>188</v>
      </c>
      <c r="L98" s="2" t="s">
        <v>189</v>
      </c>
      <c r="O98" s="2" t="s">
        <v>103</v>
      </c>
      <c r="R98" s="2" t="s">
        <v>103</v>
      </c>
      <c r="S98" s="2" t="s">
        <v>104</v>
      </c>
      <c r="T98" s="2" t="s">
        <v>105</v>
      </c>
      <c r="U98" s="2" t="s">
        <v>123</v>
      </c>
      <c r="V98" s="2" t="s">
        <v>124</v>
      </c>
      <c r="W98" s="2" t="s">
        <v>153</v>
      </c>
      <c r="X98" s="2" t="s">
        <v>154</v>
      </c>
      <c r="AE98" s="3">
        <v>352000</v>
      </c>
      <c r="AF98" s="3">
        <v>160000</v>
      </c>
      <c r="AG98" s="3">
        <v>182784</v>
      </c>
      <c r="AH98" s="3">
        <v>268800</v>
      </c>
      <c r="AI98" s="3">
        <v>80640</v>
      </c>
      <c r="AJ98" s="3">
        <v>80640</v>
      </c>
      <c r="AK98" s="3">
        <v>224000</v>
      </c>
      <c r="AL98" s="3">
        <v>483840</v>
      </c>
      <c r="AM98" s="3">
        <v>268800</v>
      </c>
      <c r="AN98" s="3">
        <v>268800</v>
      </c>
      <c r="AO98" s="3">
        <v>537600</v>
      </c>
      <c r="AP98" s="3">
        <v>451584</v>
      </c>
      <c r="AQ98" s="3">
        <v>803584</v>
      </c>
      <c r="AU98" s="1">
        <v>2015</v>
      </c>
    </row>
    <row r="99" spans="1:47" x14ac:dyDescent="0.25">
      <c r="A99" s="2" t="s">
        <v>94</v>
      </c>
      <c r="B99" s="2" t="s">
        <v>95</v>
      </c>
      <c r="C99" s="2" t="s">
        <v>96</v>
      </c>
      <c r="D99" s="2" t="s">
        <v>97</v>
      </c>
      <c r="E99" s="2" t="s">
        <v>98</v>
      </c>
      <c r="F99" s="2" t="s">
        <v>99</v>
      </c>
      <c r="G99" s="2" t="s">
        <v>100</v>
      </c>
      <c r="H99" s="2" t="s">
        <v>101</v>
      </c>
      <c r="I99" s="2" t="s">
        <v>102</v>
      </c>
      <c r="J99" s="2" t="s">
        <v>187</v>
      </c>
      <c r="K99" s="2" t="s">
        <v>188</v>
      </c>
      <c r="L99" s="2" t="s">
        <v>189</v>
      </c>
      <c r="O99" s="2" t="s">
        <v>103</v>
      </c>
      <c r="R99" s="2" t="s">
        <v>103</v>
      </c>
      <c r="S99" s="2" t="s">
        <v>104</v>
      </c>
      <c r="T99" s="2" t="s">
        <v>105</v>
      </c>
      <c r="U99" s="2" t="s">
        <v>123</v>
      </c>
      <c r="V99" s="2" t="s">
        <v>124</v>
      </c>
      <c r="W99" s="2" t="s">
        <v>155</v>
      </c>
      <c r="X99" s="2" t="s">
        <v>156</v>
      </c>
      <c r="AE99" s="3">
        <v>352000</v>
      </c>
      <c r="AF99" s="3">
        <v>160000</v>
      </c>
      <c r="AG99" s="3">
        <v>182784</v>
      </c>
      <c r="AH99" s="3">
        <v>268800</v>
      </c>
      <c r="AI99" s="3">
        <v>80640</v>
      </c>
      <c r="AJ99" s="3">
        <v>80640</v>
      </c>
      <c r="AK99" s="3">
        <v>224000</v>
      </c>
      <c r="AL99" s="3">
        <v>483840</v>
      </c>
      <c r="AM99" s="3">
        <v>268800</v>
      </c>
      <c r="AN99" s="3">
        <v>268800</v>
      </c>
      <c r="AO99" s="3">
        <v>537600</v>
      </c>
      <c r="AP99" s="3">
        <v>451584</v>
      </c>
      <c r="AQ99" s="3">
        <v>803584</v>
      </c>
      <c r="AU99" s="1">
        <v>2015</v>
      </c>
    </row>
    <row r="100" spans="1:47" x14ac:dyDescent="0.25">
      <c r="A100" s="2" t="s">
        <v>94</v>
      </c>
      <c r="B100" s="2" t="s">
        <v>95</v>
      </c>
      <c r="C100" s="2" t="s">
        <v>96</v>
      </c>
      <c r="D100" s="2" t="s">
        <v>97</v>
      </c>
      <c r="E100" s="2" t="s">
        <v>98</v>
      </c>
      <c r="F100" s="2" t="s">
        <v>99</v>
      </c>
      <c r="G100" s="2" t="s">
        <v>100</v>
      </c>
      <c r="H100" s="2" t="s">
        <v>101</v>
      </c>
      <c r="I100" s="2" t="s">
        <v>102</v>
      </c>
      <c r="J100" s="2" t="s">
        <v>190</v>
      </c>
      <c r="K100" s="2" t="s">
        <v>191</v>
      </c>
      <c r="L100" s="2" t="s">
        <v>192</v>
      </c>
      <c r="O100" s="2" t="s">
        <v>103</v>
      </c>
      <c r="R100" s="2" t="s">
        <v>103</v>
      </c>
      <c r="S100" s="2" t="s">
        <v>104</v>
      </c>
      <c r="T100" s="2" t="s">
        <v>105</v>
      </c>
      <c r="U100" s="2" t="s">
        <v>106</v>
      </c>
      <c r="V100" s="2" t="s">
        <v>107</v>
      </c>
      <c r="W100" s="2" t="s">
        <v>108</v>
      </c>
      <c r="X100" s="2" t="s">
        <v>109</v>
      </c>
      <c r="AE100" s="3">
        <v>352000</v>
      </c>
      <c r="AF100" s="3">
        <v>160000</v>
      </c>
      <c r="AG100" s="3">
        <v>182784</v>
      </c>
      <c r="AH100" s="3">
        <v>268800</v>
      </c>
      <c r="AI100" s="3">
        <v>80640</v>
      </c>
      <c r="AJ100" s="3">
        <v>80640</v>
      </c>
      <c r="AK100" s="3">
        <v>224000</v>
      </c>
      <c r="AL100" s="3">
        <v>483840</v>
      </c>
      <c r="AM100" s="3">
        <v>268800</v>
      </c>
      <c r="AN100" s="3">
        <v>268800</v>
      </c>
      <c r="AO100" s="3">
        <v>537600</v>
      </c>
      <c r="AP100" s="3">
        <v>451584</v>
      </c>
      <c r="AQ100" s="3">
        <v>803584</v>
      </c>
      <c r="AU100" s="1">
        <v>2015</v>
      </c>
    </row>
    <row r="101" spans="1:47" x14ac:dyDescent="0.25">
      <c r="A101" s="2" t="s">
        <v>94</v>
      </c>
      <c r="B101" s="2" t="s">
        <v>95</v>
      </c>
      <c r="C101" s="2" t="s">
        <v>96</v>
      </c>
      <c r="D101" s="2" t="s">
        <v>97</v>
      </c>
      <c r="E101" s="2" t="s">
        <v>98</v>
      </c>
      <c r="F101" s="2" t="s">
        <v>99</v>
      </c>
      <c r="G101" s="2" t="s">
        <v>100</v>
      </c>
      <c r="H101" s="2" t="s">
        <v>101</v>
      </c>
      <c r="I101" s="2" t="s">
        <v>102</v>
      </c>
      <c r="J101" s="2" t="s">
        <v>190</v>
      </c>
      <c r="K101" s="2" t="s">
        <v>191</v>
      </c>
      <c r="L101" s="2" t="s">
        <v>192</v>
      </c>
      <c r="O101" s="2" t="s">
        <v>103</v>
      </c>
      <c r="R101" s="2" t="s">
        <v>103</v>
      </c>
      <c r="S101" s="2" t="s">
        <v>104</v>
      </c>
      <c r="T101" s="2" t="s">
        <v>105</v>
      </c>
      <c r="U101" s="2" t="s">
        <v>106</v>
      </c>
      <c r="V101" s="2" t="s">
        <v>107</v>
      </c>
      <c r="W101" s="2" t="s">
        <v>117</v>
      </c>
      <c r="X101" s="2" t="s">
        <v>118</v>
      </c>
      <c r="AE101" s="3">
        <v>352000</v>
      </c>
      <c r="AF101" s="3">
        <v>160000</v>
      </c>
      <c r="AG101" s="3">
        <v>182784</v>
      </c>
      <c r="AH101" s="3">
        <v>268800</v>
      </c>
      <c r="AI101" s="3">
        <v>80640</v>
      </c>
      <c r="AJ101" s="3">
        <v>80640</v>
      </c>
      <c r="AK101" s="3">
        <v>224000</v>
      </c>
      <c r="AL101" s="3">
        <v>483840</v>
      </c>
      <c r="AM101" s="3">
        <v>268800</v>
      </c>
      <c r="AN101" s="3">
        <v>268800</v>
      </c>
      <c r="AO101" s="3">
        <v>537600</v>
      </c>
      <c r="AP101" s="3">
        <v>451584</v>
      </c>
      <c r="AQ101" s="3">
        <v>803584</v>
      </c>
      <c r="AU101" s="1">
        <v>2015</v>
      </c>
    </row>
    <row r="102" spans="1:47" x14ac:dyDescent="0.25">
      <c r="A102" s="2" t="s">
        <v>94</v>
      </c>
      <c r="B102" s="2" t="s">
        <v>95</v>
      </c>
      <c r="C102" s="2" t="s">
        <v>96</v>
      </c>
      <c r="D102" s="2" t="s">
        <v>97</v>
      </c>
      <c r="E102" s="2" t="s">
        <v>98</v>
      </c>
      <c r="F102" s="2" t="s">
        <v>99</v>
      </c>
      <c r="G102" s="2" t="s">
        <v>100</v>
      </c>
      <c r="H102" s="2" t="s">
        <v>101</v>
      </c>
      <c r="I102" s="2" t="s">
        <v>102</v>
      </c>
      <c r="J102" s="2" t="s">
        <v>190</v>
      </c>
      <c r="K102" s="2" t="s">
        <v>191</v>
      </c>
      <c r="L102" s="2" t="s">
        <v>192</v>
      </c>
      <c r="O102" s="2" t="s">
        <v>103</v>
      </c>
      <c r="R102" s="2" t="s">
        <v>103</v>
      </c>
      <c r="S102" s="2" t="s">
        <v>104</v>
      </c>
      <c r="T102" s="2" t="s">
        <v>105</v>
      </c>
      <c r="U102" s="2" t="s">
        <v>106</v>
      </c>
      <c r="V102" s="2" t="s">
        <v>107</v>
      </c>
      <c r="W102" s="2" t="s">
        <v>119</v>
      </c>
      <c r="X102" s="2" t="s">
        <v>120</v>
      </c>
      <c r="AE102" s="3">
        <v>352000</v>
      </c>
      <c r="AF102" s="3">
        <v>160000</v>
      </c>
      <c r="AG102" s="3">
        <v>182784</v>
      </c>
      <c r="AH102" s="3">
        <v>268800</v>
      </c>
      <c r="AI102" s="3">
        <v>80640</v>
      </c>
      <c r="AJ102" s="3">
        <v>80640</v>
      </c>
      <c r="AK102" s="3">
        <v>224000</v>
      </c>
      <c r="AL102" s="3">
        <v>483840</v>
      </c>
      <c r="AM102" s="3">
        <v>268800</v>
      </c>
      <c r="AN102" s="3">
        <v>268800</v>
      </c>
      <c r="AO102" s="3">
        <v>537600</v>
      </c>
      <c r="AP102" s="3">
        <v>451584</v>
      </c>
      <c r="AQ102" s="3">
        <v>803584</v>
      </c>
      <c r="AU102" s="1">
        <v>2015</v>
      </c>
    </row>
    <row r="103" spans="1:47" x14ac:dyDescent="0.25">
      <c r="A103" s="2" t="s">
        <v>94</v>
      </c>
      <c r="B103" s="2" t="s">
        <v>95</v>
      </c>
      <c r="C103" s="2" t="s">
        <v>96</v>
      </c>
      <c r="D103" s="2" t="s">
        <v>97</v>
      </c>
      <c r="E103" s="2" t="s">
        <v>98</v>
      </c>
      <c r="F103" s="2" t="s">
        <v>99</v>
      </c>
      <c r="G103" s="2" t="s">
        <v>100</v>
      </c>
      <c r="H103" s="2" t="s">
        <v>101</v>
      </c>
      <c r="I103" s="2" t="s">
        <v>102</v>
      </c>
      <c r="J103" s="2" t="s">
        <v>190</v>
      </c>
      <c r="K103" s="2" t="s">
        <v>191</v>
      </c>
      <c r="L103" s="2" t="s">
        <v>192</v>
      </c>
      <c r="O103" s="2" t="s">
        <v>103</v>
      </c>
      <c r="R103" s="2" t="s">
        <v>103</v>
      </c>
      <c r="S103" s="2" t="s">
        <v>104</v>
      </c>
      <c r="T103" s="2" t="s">
        <v>105</v>
      </c>
      <c r="U103" s="2" t="s">
        <v>106</v>
      </c>
      <c r="V103" s="2" t="s">
        <v>107</v>
      </c>
      <c r="W103" s="2" t="s">
        <v>121</v>
      </c>
      <c r="X103" s="2" t="s">
        <v>122</v>
      </c>
      <c r="AE103" s="3">
        <v>352000</v>
      </c>
      <c r="AF103" s="3">
        <v>160000</v>
      </c>
      <c r="AG103" s="3">
        <v>182784</v>
      </c>
      <c r="AH103" s="3">
        <v>268800</v>
      </c>
      <c r="AI103" s="3">
        <v>80640</v>
      </c>
      <c r="AJ103" s="3">
        <v>80640</v>
      </c>
      <c r="AK103" s="3">
        <v>224000</v>
      </c>
      <c r="AL103" s="3">
        <v>483840</v>
      </c>
      <c r="AM103" s="3">
        <v>268800</v>
      </c>
      <c r="AN103" s="3">
        <v>268800</v>
      </c>
      <c r="AO103" s="3">
        <v>537600</v>
      </c>
      <c r="AP103" s="3">
        <v>451584</v>
      </c>
      <c r="AQ103" s="3">
        <v>803584</v>
      </c>
      <c r="AU103" s="1">
        <v>2015</v>
      </c>
    </row>
    <row r="104" spans="1:47" x14ac:dyDescent="0.25">
      <c r="A104" s="2" t="s">
        <v>94</v>
      </c>
      <c r="B104" s="2" t="s">
        <v>95</v>
      </c>
      <c r="C104" s="2" t="s">
        <v>96</v>
      </c>
      <c r="D104" s="2" t="s">
        <v>97</v>
      </c>
      <c r="E104" s="2" t="s">
        <v>98</v>
      </c>
      <c r="F104" s="2" t="s">
        <v>99</v>
      </c>
      <c r="G104" s="2" t="s">
        <v>100</v>
      </c>
      <c r="H104" s="2" t="s">
        <v>101</v>
      </c>
      <c r="I104" s="2" t="s">
        <v>102</v>
      </c>
      <c r="J104" s="2" t="s">
        <v>190</v>
      </c>
      <c r="K104" s="2" t="s">
        <v>191</v>
      </c>
      <c r="L104" s="2" t="s">
        <v>192</v>
      </c>
      <c r="O104" s="2" t="s">
        <v>103</v>
      </c>
      <c r="R104" s="2" t="s">
        <v>103</v>
      </c>
      <c r="S104" s="2" t="s">
        <v>104</v>
      </c>
      <c r="T104" s="2" t="s">
        <v>105</v>
      </c>
      <c r="U104" s="2" t="s">
        <v>123</v>
      </c>
      <c r="V104" s="2" t="s">
        <v>124</v>
      </c>
      <c r="W104" s="2" t="s">
        <v>125</v>
      </c>
      <c r="X104" s="2" t="s">
        <v>126</v>
      </c>
      <c r="AE104" s="3">
        <v>352000</v>
      </c>
      <c r="AF104" s="3">
        <v>160000</v>
      </c>
      <c r="AG104" s="3">
        <v>182784</v>
      </c>
      <c r="AH104" s="3">
        <v>268800</v>
      </c>
      <c r="AI104" s="3">
        <v>80640</v>
      </c>
      <c r="AJ104" s="3">
        <v>80640</v>
      </c>
      <c r="AK104" s="3">
        <v>224000</v>
      </c>
      <c r="AL104" s="3">
        <v>483840</v>
      </c>
      <c r="AM104" s="3">
        <v>268800</v>
      </c>
      <c r="AN104" s="3">
        <v>268800</v>
      </c>
      <c r="AO104" s="3">
        <v>537600</v>
      </c>
      <c r="AP104" s="3">
        <v>451584</v>
      </c>
      <c r="AQ104" s="3">
        <v>803584</v>
      </c>
      <c r="AU104" s="1">
        <v>2015</v>
      </c>
    </row>
    <row r="105" spans="1:47" x14ac:dyDescent="0.25">
      <c r="A105" s="2" t="s">
        <v>94</v>
      </c>
      <c r="B105" s="2" t="s">
        <v>95</v>
      </c>
      <c r="C105" s="2" t="s">
        <v>96</v>
      </c>
      <c r="D105" s="2" t="s">
        <v>97</v>
      </c>
      <c r="E105" s="2" t="s">
        <v>98</v>
      </c>
      <c r="F105" s="2" t="s">
        <v>99</v>
      </c>
      <c r="G105" s="2" t="s">
        <v>100</v>
      </c>
      <c r="H105" s="2" t="s">
        <v>101</v>
      </c>
      <c r="I105" s="2" t="s">
        <v>102</v>
      </c>
      <c r="J105" s="2" t="s">
        <v>190</v>
      </c>
      <c r="K105" s="2" t="s">
        <v>191</v>
      </c>
      <c r="L105" s="2" t="s">
        <v>192</v>
      </c>
      <c r="O105" s="2" t="s">
        <v>103</v>
      </c>
      <c r="R105" s="2" t="s">
        <v>103</v>
      </c>
      <c r="S105" s="2" t="s">
        <v>104</v>
      </c>
      <c r="T105" s="2" t="s">
        <v>105</v>
      </c>
      <c r="U105" s="2" t="s">
        <v>123</v>
      </c>
      <c r="V105" s="2" t="s">
        <v>124</v>
      </c>
      <c r="W105" s="2" t="s">
        <v>127</v>
      </c>
      <c r="X105" s="2" t="s">
        <v>126</v>
      </c>
      <c r="AE105" s="3">
        <v>352000</v>
      </c>
      <c r="AF105" s="3">
        <v>160000</v>
      </c>
      <c r="AG105" s="3">
        <v>182784</v>
      </c>
      <c r="AH105" s="3">
        <v>268800</v>
      </c>
      <c r="AI105" s="3">
        <v>80640</v>
      </c>
      <c r="AJ105" s="3">
        <v>80640</v>
      </c>
      <c r="AK105" s="3">
        <v>224000</v>
      </c>
      <c r="AL105" s="3">
        <v>483840</v>
      </c>
      <c r="AM105" s="3">
        <v>268800</v>
      </c>
      <c r="AN105" s="3">
        <v>268800</v>
      </c>
      <c r="AO105" s="3">
        <v>537600</v>
      </c>
      <c r="AP105" s="3">
        <v>451584</v>
      </c>
      <c r="AQ105" s="3">
        <v>803584</v>
      </c>
      <c r="AU105" s="1">
        <v>2015</v>
      </c>
    </row>
    <row r="106" spans="1:47" x14ac:dyDescent="0.25">
      <c r="A106" s="2" t="s">
        <v>94</v>
      </c>
      <c r="B106" s="2" t="s">
        <v>95</v>
      </c>
      <c r="C106" s="2" t="s">
        <v>96</v>
      </c>
      <c r="D106" s="2" t="s">
        <v>97</v>
      </c>
      <c r="E106" s="2" t="s">
        <v>98</v>
      </c>
      <c r="F106" s="2" t="s">
        <v>99</v>
      </c>
      <c r="G106" s="2" t="s">
        <v>100</v>
      </c>
      <c r="H106" s="2" t="s">
        <v>101</v>
      </c>
      <c r="I106" s="2" t="s">
        <v>102</v>
      </c>
      <c r="J106" s="2" t="s">
        <v>190</v>
      </c>
      <c r="K106" s="2" t="s">
        <v>191</v>
      </c>
      <c r="L106" s="2" t="s">
        <v>192</v>
      </c>
      <c r="O106" s="2" t="s">
        <v>103</v>
      </c>
      <c r="R106" s="2" t="s">
        <v>103</v>
      </c>
      <c r="S106" s="2" t="s">
        <v>104</v>
      </c>
      <c r="T106" s="2" t="s">
        <v>105</v>
      </c>
      <c r="U106" s="2" t="s">
        <v>123</v>
      </c>
      <c r="V106" s="2" t="s">
        <v>124</v>
      </c>
      <c r="W106" s="2" t="s">
        <v>128</v>
      </c>
      <c r="X106" s="2" t="s">
        <v>129</v>
      </c>
      <c r="AE106" s="3">
        <v>352000</v>
      </c>
      <c r="AF106" s="3">
        <v>160000</v>
      </c>
      <c r="AG106" s="3">
        <v>182784</v>
      </c>
      <c r="AH106" s="3">
        <v>268800</v>
      </c>
      <c r="AI106" s="3">
        <v>80640</v>
      </c>
      <c r="AJ106" s="3">
        <v>80640</v>
      </c>
      <c r="AK106" s="3">
        <v>224000</v>
      </c>
      <c r="AL106" s="3">
        <v>483840</v>
      </c>
      <c r="AM106" s="3">
        <v>268800</v>
      </c>
      <c r="AN106" s="3">
        <v>268800</v>
      </c>
      <c r="AO106" s="3">
        <v>537600</v>
      </c>
      <c r="AP106" s="3">
        <v>451584</v>
      </c>
      <c r="AQ106" s="3">
        <v>803584</v>
      </c>
      <c r="AU106" s="1">
        <v>2015</v>
      </c>
    </row>
    <row r="107" spans="1:47" x14ac:dyDescent="0.25">
      <c r="A107" s="2" t="s">
        <v>94</v>
      </c>
      <c r="B107" s="2" t="s">
        <v>95</v>
      </c>
      <c r="C107" s="2" t="s">
        <v>96</v>
      </c>
      <c r="D107" s="2" t="s">
        <v>97</v>
      </c>
      <c r="E107" s="2" t="s">
        <v>98</v>
      </c>
      <c r="F107" s="2" t="s">
        <v>99</v>
      </c>
      <c r="G107" s="2" t="s">
        <v>100</v>
      </c>
      <c r="H107" s="2" t="s">
        <v>101</v>
      </c>
      <c r="I107" s="2" t="s">
        <v>102</v>
      </c>
      <c r="J107" s="2" t="s">
        <v>190</v>
      </c>
      <c r="K107" s="2" t="s">
        <v>191</v>
      </c>
      <c r="L107" s="2" t="s">
        <v>192</v>
      </c>
      <c r="O107" s="2" t="s">
        <v>103</v>
      </c>
      <c r="R107" s="2" t="s">
        <v>103</v>
      </c>
      <c r="S107" s="2" t="s">
        <v>104</v>
      </c>
      <c r="T107" s="2" t="s">
        <v>105</v>
      </c>
      <c r="U107" s="2" t="s">
        <v>123</v>
      </c>
      <c r="V107" s="2" t="s">
        <v>124</v>
      </c>
      <c r="W107" s="2" t="s">
        <v>130</v>
      </c>
      <c r="X107" s="2" t="s">
        <v>120</v>
      </c>
      <c r="AE107" s="3">
        <v>352000</v>
      </c>
      <c r="AF107" s="3">
        <v>160000</v>
      </c>
      <c r="AG107" s="3">
        <v>182784</v>
      </c>
      <c r="AH107" s="3">
        <v>268800</v>
      </c>
      <c r="AI107" s="3">
        <v>80640</v>
      </c>
      <c r="AJ107" s="3">
        <v>80640</v>
      </c>
      <c r="AK107" s="3">
        <v>224000</v>
      </c>
      <c r="AL107" s="3">
        <v>483840</v>
      </c>
      <c r="AM107" s="3">
        <v>268800</v>
      </c>
      <c r="AN107" s="3">
        <v>268800</v>
      </c>
      <c r="AO107" s="3">
        <v>537600</v>
      </c>
      <c r="AP107" s="3">
        <v>451584</v>
      </c>
      <c r="AQ107" s="3">
        <v>803584</v>
      </c>
      <c r="AU107" s="1">
        <v>2015</v>
      </c>
    </row>
    <row r="108" spans="1:47" x14ac:dyDescent="0.25">
      <c r="A108" s="2" t="s">
        <v>94</v>
      </c>
      <c r="B108" s="2" t="s">
        <v>95</v>
      </c>
      <c r="C108" s="2" t="s">
        <v>96</v>
      </c>
      <c r="D108" s="2" t="s">
        <v>97</v>
      </c>
      <c r="E108" s="2" t="s">
        <v>98</v>
      </c>
      <c r="F108" s="2" t="s">
        <v>99</v>
      </c>
      <c r="G108" s="2" t="s">
        <v>100</v>
      </c>
      <c r="H108" s="2" t="s">
        <v>101</v>
      </c>
      <c r="I108" s="2" t="s">
        <v>102</v>
      </c>
      <c r="J108" s="2" t="s">
        <v>190</v>
      </c>
      <c r="K108" s="2" t="s">
        <v>191</v>
      </c>
      <c r="L108" s="2" t="s">
        <v>192</v>
      </c>
      <c r="O108" s="2" t="s">
        <v>103</v>
      </c>
      <c r="R108" s="2" t="s">
        <v>103</v>
      </c>
      <c r="S108" s="2" t="s">
        <v>104</v>
      </c>
      <c r="T108" s="2" t="s">
        <v>105</v>
      </c>
      <c r="U108" s="2" t="s">
        <v>123</v>
      </c>
      <c r="V108" s="2" t="s">
        <v>124</v>
      </c>
      <c r="W108" s="2" t="s">
        <v>131</v>
      </c>
      <c r="X108" s="2" t="s">
        <v>132</v>
      </c>
      <c r="AE108" s="3">
        <v>352000</v>
      </c>
      <c r="AF108" s="3">
        <v>160000</v>
      </c>
      <c r="AG108" s="3">
        <v>182784</v>
      </c>
      <c r="AH108" s="3">
        <v>268800</v>
      </c>
      <c r="AI108" s="3">
        <v>80640</v>
      </c>
      <c r="AJ108" s="3">
        <v>80640</v>
      </c>
      <c r="AK108" s="3">
        <v>224000</v>
      </c>
      <c r="AL108" s="3">
        <v>483840</v>
      </c>
      <c r="AM108" s="3">
        <v>268800</v>
      </c>
      <c r="AN108" s="3">
        <v>268800</v>
      </c>
      <c r="AO108" s="3">
        <v>537600</v>
      </c>
      <c r="AP108" s="3">
        <v>451584</v>
      </c>
      <c r="AQ108" s="3">
        <v>803584</v>
      </c>
      <c r="AU108" s="1">
        <v>2015</v>
      </c>
    </row>
    <row r="109" spans="1:47" x14ac:dyDescent="0.25">
      <c r="A109" s="2" t="s">
        <v>94</v>
      </c>
      <c r="B109" s="2" t="s">
        <v>95</v>
      </c>
      <c r="C109" s="2" t="s">
        <v>96</v>
      </c>
      <c r="D109" s="2" t="s">
        <v>97</v>
      </c>
      <c r="E109" s="2" t="s">
        <v>98</v>
      </c>
      <c r="F109" s="2" t="s">
        <v>99</v>
      </c>
      <c r="G109" s="2" t="s">
        <v>100</v>
      </c>
      <c r="H109" s="2" t="s">
        <v>101</v>
      </c>
      <c r="I109" s="2" t="s">
        <v>102</v>
      </c>
      <c r="J109" s="2" t="s">
        <v>190</v>
      </c>
      <c r="K109" s="2" t="s">
        <v>191</v>
      </c>
      <c r="L109" s="2" t="s">
        <v>192</v>
      </c>
      <c r="O109" s="2" t="s">
        <v>103</v>
      </c>
      <c r="R109" s="2" t="s">
        <v>103</v>
      </c>
      <c r="S109" s="2" t="s">
        <v>104</v>
      </c>
      <c r="T109" s="2" t="s">
        <v>105</v>
      </c>
      <c r="U109" s="2" t="s">
        <v>123</v>
      </c>
      <c r="V109" s="2" t="s">
        <v>124</v>
      </c>
      <c r="W109" s="2" t="s">
        <v>133</v>
      </c>
      <c r="X109" s="2" t="s">
        <v>134</v>
      </c>
      <c r="AE109" s="3">
        <v>352000</v>
      </c>
      <c r="AF109" s="3">
        <v>160000</v>
      </c>
      <c r="AG109" s="3">
        <v>182784</v>
      </c>
      <c r="AH109" s="3">
        <v>268800</v>
      </c>
      <c r="AI109" s="3">
        <v>80640</v>
      </c>
      <c r="AJ109" s="3">
        <v>80640</v>
      </c>
      <c r="AK109" s="3">
        <v>224000</v>
      </c>
      <c r="AL109" s="3">
        <v>483840</v>
      </c>
      <c r="AM109" s="3">
        <v>268800</v>
      </c>
      <c r="AN109" s="3">
        <v>268800</v>
      </c>
      <c r="AO109" s="3">
        <v>537600</v>
      </c>
      <c r="AP109" s="3">
        <v>451584</v>
      </c>
      <c r="AQ109" s="3">
        <v>803584</v>
      </c>
      <c r="AU109" s="1">
        <v>2015</v>
      </c>
    </row>
    <row r="110" spans="1:47" x14ac:dyDescent="0.25">
      <c r="A110" s="2" t="s">
        <v>94</v>
      </c>
      <c r="B110" s="2" t="s">
        <v>95</v>
      </c>
      <c r="C110" s="2" t="s">
        <v>96</v>
      </c>
      <c r="D110" s="2" t="s">
        <v>97</v>
      </c>
      <c r="E110" s="2" t="s">
        <v>98</v>
      </c>
      <c r="F110" s="2" t="s">
        <v>99</v>
      </c>
      <c r="G110" s="2" t="s">
        <v>100</v>
      </c>
      <c r="H110" s="2" t="s">
        <v>101</v>
      </c>
      <c r="I110" s="2" t="s">
        <v>102</v>
      </c>
      <c r="J110" s="2" t="s">
        <v>190</v>
      </c>
      <c r="K110" s="2" t="s">
        <v>191</v>
      </c>
      <c r="L110" s="2" t="s">
        <v>192</v>
      </c>
      <c r="O110" s="2" t="s">
        <v>103</v>
      </c>
      <c r="R110" s="2" t="s">
        <v>103</v>
      </c>
      <c r="S110" s="2" t="s">
        <v>104</v>
      </c>
      <c r="T110" s="2" t="s">
        <v>105</v>
      </c>
      <c r="U110" s="2" t="s">
        <v>123</v>
      </c>
      <c r="V110" s="2" t="s">
        <v>124</v>
      </c>
      <c r="W110" s="2" t="s">
        <v>135</v>
      </c>
      <c r="X110" s="2" t="s">
        <v>136</v>
      </c>
      <c r="AE110" s="3">
        <v>352000</v>
      </c>
      <c r="AF110" s="3">
        <v>160000</v>
      </c>
      <c r="AG110" s="3">
        <v>182784</v>
      </c>
      <c r="AH110" s="3">
        <v>268800</v>
      </c>
      <c r="AI110" s="3">
        <v>80640</v>
      </c>
      <c r="AJ110" s="3">
        <v>80640</v>
      </c>
      <c r="AK110" s="3">
        <v>224000</v>
      </c>
      <c r="AL110" s="3">
        <v>483840</v>
      </c>
      <c r="AM110" s="3">
        <v>268800</v>
      </c>
      <c r="AN110" s="3">
        <v>268800</v>
      </c>
      <c r="AO110" s="3">
        <v>537600</v>
      </c>
      <c r="AP110" s="3">
        <v>451584</v>
      </c>
      <c r="AQ110" s="3">
        <v>803584</v>
      </c>
      <c r="AU110" s="1">
        <v>2015</v>
      </c>
    </row>
    <row r="111" spans="1:47" x14ac:dyDescent="0.25">
      <c r="A111" s="2" t="s">
        <v>94</v>
      </c>
      <c r="B111" s="2" t="s">
        <v>95</v>
      </c>
      <c r="C111" s="2" t="s">
        <v>96</v>
      </c>
      <c r="D111" s="2" t="s">
        <v>97</v>
      </c>
      <c r="E111" s="2" t="s">
        <v>98</v>
      </c>
      <c r="F111" s="2" t="s">
        <v>99</v>
      </c>
      <c r="G111" s="2" t="s">
        <v>100</v>
      </c>
      <c r="H111" s="2" t="s">
        <v>101</v>
      </c>
      <c r="I111" s="2" t="s">
        <v>102</v>
      </c>
      <c r="J111" s="2" t="s">
        <v>190</v>
      </c>
      <c r="K111" s="2" t="s">
        <v>191</v>
      </c>
      <c r="L111" s="2" t="s">
        <v>192</v>
      </c>
      <c r="O111" s="2" t="s">
        <v>103</v>
      </c>
      <c r="R111" s="2" t="s">
        <v>103</v>
      </c>
      <c r="S111" s="2" t="s">
        <v>104</v>
      </c>
      <c r="T111" s="2" t="s">
        <v>105</v>
      </c>
      <c r="U111" s="2" t="s">
        <v>123</v>
      </c>
      <c r="V111" s="2" t="s">
        <v>124</v>
      </c>
      <c r="W111" s="2" t="s">
        <v>137</v>
      </c>
      <c r="X111" s="2" t="s">
        <v>138</v>
      </c>
      <c r="AE111" s="3">
        <v>352000</v>
      </c>
      <c r="AF111" s="3">
        <v>160000</v>
      </c>
      <c r="AG111" s="3">
        <v>182784</v>
      </c>
      <c r="AH111" s="3">
        <v>268800</v>
      </c>
      <c r="AI111" s="3">
        <v>80640</v>
      </c>
      <c r="AJ111" s="3">
        <v>80640</v>
      </c>
      <c r="AK111" s="3">
        <v>224000</v>
      </c>
      <c r="AL111" s="3">
        <v>483840</v>
      </c>
      <c r="AM111" s="3">
        <v>268800</v>
      </c>
      <c r="AN111" s="3">
        <v>268800</v>
      </c>
      <c r="AO111" s="3">
        <v>537600</v>
      </c>
      <c r="AP111" s="3">
        <v>451584</v>
      </c>
      <c r="AQ111" s="3">
        <v>803584</v>
      </c>
      <c r="AU111" s="1">
        <v>2015</v>
      </c>
    </row>
    <row r="112" spans="1:47" x14ac:dyDescent="0.25">
      <c r="A112" s="2" t="s">
        <v>94</v>
      </c>
      <c r="B112" s="2" t="s">
        <v>95</v>
      </c>
      <c r="C112" s="2" t="s">
        <v>96</v>
      </c>
      <c r="D112" s="2" t="s">
        <v>97</v>
      </c>
      <c r="E112" s="2" t="s">
        <v>98</v>
      </c>
      <c r="F112" s="2" t="s">
        <v>99</v>
      </c>
      <c r="G112" s="2" t="s">
        <v>100</v>
      </c>
      <c r="H112" s="2" t="s">
        <v>101</v>
      </c>
      <c r="I112" s="2" t="s">
        <v>102</v>
      </c>
      <c r="J112" s="2" t="s">
        <v>190</v>
      </c>
      <c r="K112" s="2" t="s">
        <v>191</v>
      </c>
      <c r="L112" s="2" t="s">
        <v>192</v>
      </c>
      <c r="O112" s="2" t="s">
        <v>103</v>
      </c>
      <c r="R112" s="2" t="s">
        <v>103</v>
      </c>
      <c r="S112" s="2" t="s">
        <v>104</v>
      </c>
      <c r="T112" s="2" t="s">
        <v>105</v>
      </c>
      <c r="U112" s="2" t="s">
        <v>123</v>
      </c>
      <c r="V112" s="2" t="s">
        <v>124</v>
      </c>
      <c r="W112" s="2" t="s">
        <v>139</v>
      </c>
      <c r="X112" s="2" t="s">
        <v>140</v>
      </c>
      <c r="AE112" s="3">
        <v>352000</v>
      </c>
      <c r="AF112" s="3">
        <v>160000</v>
      </c>
      <c r="AG112" s="3">
        <v>182784</v>
      </c>
      <c r="AH112" s="3">
        <v>268800</v>
      </c>
      <c r="AI112" s="3">
        <v>80640</v>
      </c>
      <c r="AJ112" s="3">
        <v>80640</v>
      </c>
      <c r="AK112" s="3">
        <v>224000</v>
      </c>
      <c r="AL112" s="3">
        <v>483840</v>
      </c>
      <c r="AM112" s="3">
        <v>268800</v>
      </c>
      <c r="AN112" s="3">
        <v>268800</v>
      </c>
      <c r="AO112" s="3">
        <v>537600</v>
      </c>
      <c r="AP112" s="3">
        <v>451584</v>
      </c>
      <c r="AQ112" s="3">
        <v>803584</v>
      </c>
      <c r="AU112" s="1">
        <v>2015</v>
      </c>
    </row>
    <row r="113" spans="1:47" x14ac:dyDescent="0.25">
      <c r="A113" s="2" t="s">
        <v>94</v>
      </c>
      <c r="B113" s="2" t="s">
        <v>95</v>
      </c>
      <c r="C113" s="2" t="s">
        <v>96</v>
      </c>
      <c r="D113" s="2" t="s">
        <v>97</v>
      </c>
      <c r="E113" s="2" t="s">
        <v>98</v>
      </c>
      <c r="F113" s="2" t="s">
        <v>99</v>
      </c>
      <c r="G113" s="2" t="s">
        <v>100</v>
      </c>
      <c r="H113" s="2" t="s">
        <v>101</v>
      </c>
      <c r="I113" s="2" t="s">
        <v>102</v>
      </c>
      <c r="J113" s="2" t="s">
        <v>190</v>
      </c>
      <c r="K113" s="2" t="s">
        <v>191</v>
      </c>
      <c r="L113" s="2" t="s">
        <v>192</v>
      </c>
      <c r="O113" s="2" t="s">
        <v>103</v>
      </c>
      <c r="R113" s="2" t="s">
        <v>103</v>
      </c>
      <c r="S113" s="2" t="s">
        <v>104</v>
      </c>
      <c r="T113" s="2" t="s">
        <v>105</v>
      </c>
      <c r="U113" s="2" t="s">
        <v>123</v>
      </c>
      <c r="V113" s="2" t="s">
        <v>124</v>
      </c>
      <c r="W113" s="2" t="s">
        <v>141</v>
      </c>
      <c r="X113" s="2" t="s">
        <v>142</v>
      </c>
      <c r="AE113" s="3">
        <v>352000</v>
      </c>
      <c r="AF113" s="3">
        <v>160000</v>
      </c>
      <c r="AG113" s="3">
        <v>182784</v>
      </c>
      <c r="AH113" s="3">
        <v>268800</v>
      </c>
      <c r="AI113" s="3">
        <v>80640</v>
      </c>
      <c r="AJ113" s="3">
        <v>80640</v>
      </c>
      <c r="AK113" s="3">
        <v>224000</v>
      </c>
      <c r="AL113" s="3">
        <v>483840</v>
      </c>
      <c r="AM113" s="3">
        <v>268800</v>
      </c>
      <c r="AN113" s="3">
        <v>268800</v>
      </c>
      <c r="AO113" s="3">
        <v>537600</v>
      </c>
      <c r="AP113" s="3">
        <v>451584</v>
      </c>
      <c r="AQ113" s="3">
        <v>803584</v>
      </c>
      <c r="AU113" s="1">
        <v>2015</v>
      </c>
    </row>
    <row r="114" spans="1:47" x14ac:dyDescent="0.25">
      <c r="A114" s="2" t="s">
        <v>94</v>
      </c>
      <c r="B114" s="2" t="s">
        <v>95</v>
      </c>
      <c r="C114" s="2" t="s">
        <v>96</v>
      </c>
      <c r="D114" s="2" t="s">
        <v>97</v>
      </c>
      <c r="E114" s="2" t="s">
        <v>98</v>
      </c>
      <c r="F114" s="2" t="s">
        <v>99</v>
      </c>
      <c r="G114" s="2" t="s">
        <v>100</v>
      </c>
      <c r="H114" s="2" t="s">
        <v>101</v>
      </c>
      <c r="I114" s="2" t="s">
        <v>102</v>
      </c>
      <c r="J114" s="2" t="s">
        <v>190</v>
      </c>
      <c r="K114" s="2" t="s">
        <v>191</v>
      </c>
      <c r="L114" s="2" t="s">
        <v>192</v>
      </c>
      <c r="O114" s="2" t="s">
        <v>103</v>
      </c>
      <c r="R114" s="2" t="s">
        <v>103</v>
      </c>
      <c r="S114" s="2" t="s">
        <v>104</v>
      </c>
      <c r="T114" s="2" t="s">
        <v>105</v>
      </c>
      <c r="U114" s="2" t="s">
        <v>123</v>
      </c>
      <c r="V114" s="2" t="s">
        <v>124</v>
      </c>
      <c r="W114" s="2" t="s">
        <v>143</v>
      </c>
      <c r="X114" s="2" t="s">
        <v>144</v>
      </c>
      <c r="AE114" s="3">
        <v>352000</v>
      </c>
      <c r="AF114" s="3">
        <v>160000</v>
      </c>
      <c r="AG114" s="3">
        <v>182784</v>
      </c>
      <c r="AH114" s="3">
        <v>268800</v>
      </c>
      <c r="AI114" s="3">
        <v>80640</v>
      </c>
      <c r="AJ114" s="3">
        <v>80640</v>
      </c>
      <c r="AK114" s="3">
        <v>224000</v>
      </c>
      <c r="AL114" s="3">
        <v>483840</v>
      </c>
      <c r="AM114" s="3">
        <v>268800</v>
      </c>
      <c r="AN114" s="3">
        <v>268800</v>
      </c>
      <c r="AO114" s="3">
        <v>537600</v>
      </c>
      <c r="AP114" s="3">
        <v>451584</v>
      </c>
      <c r="AQ114" s="3">
        <v>803584</v>
      </c>
      <c r="AU114" s="1">
        <v>2015</v>
      </c>
    </row>
    <row r="115" spans="1:47" x14ac:dyDescent="0.25">
      <c r="A115" s="2" t="s">
        <v>94</v>
      </c>
      <c r="B115" s="2" t="s">
        <v>95</v>
      </c>
      <c r="C115" s="2" t="s">
        <v>96</v>
      </c>
      <c r="D115" s="2" t="s">
        <v>97</v>
      </c>
      <c r="E115" s="2" t="s">
        <v>98</v>
      </c>
      <c r="F115" s="2" t="s">
        <v>99</v>
      </c>
      <c r="G115" s="2" t="s">
        <v>100</v>
      </c>
      <c r="H115" s="2" t="s">
        <v>101</v>
      </c>
      <c r="I115" s="2" t="s">
        <v>102</v>
      </c>
      <c r="J115" s="2" t="s">
        <v>190</v>
      </c>
      <c r="K115" s="2" t="s">
        <v>191</v>
      </c>
      <c r="L115" s="2" t="s">
        <v>192</v>
      </c>
      <c r="O115" s="2" t="s">
        <v>103</v>
      </c>
      <c r="R115" s="2" t="s">
        <v>103</v>
      </c>
      <c r="S115" s="2" t="s">
        <v>104</v>
      </c>
      <c r="T115" s="2" t="s">
        <v>105</v>
      </c>
      <c r="U115" s="2" t="s">
        <v>123</v>
      </c>
      <c r="V115" s="2" t="s">
        <v>124</v>
      </c>
      <c r="W115" s="2" t="s">
        <v>145</v>
      </c>
      <c r="X115" s="2" t="s">
        <v>146</v>
      </c>
      <c r="AE115" s="3">
        <v>352000</v>
      </c>
      <c r="AF115" s="3">
        <v>160000</v>
      </c>
      <c r="AG115" s="3">
        <v>182784</v>
      </c>
      <c r="AH115" s="3">
        <v>268800</v>
      </c>
      <c r="AI115" s="3">
        <v>80640</v>
      </c>
      <c r="AJ115" s="3">
        <v>80640</v>
      </c>
      <c r="AK115" s="3">
        <v>224000</v>
      </c>
      <c r="AL115" s="3">
        <v>483840</v>
      </c>
      <c r="AM115" s="3">
        <v>268800</v>
      </c>
      <c r="AN115" s="3">
        <v>268800</v>
      </c>
      <c r="AO115" s="3">
        <v>537600</v>
      </c>
      <c r="AP115" s="3">
        <v>451584</v>
      </c>
      <c r="AQ115" s="3">
        <v>803584</v>
      </c>
      <c r="AU115" s="1">
        <v>2015</v>
      </c>
    </row>
    <row r="116" spans="1:47" x14ac:dyDescent="0.25">
      <c r="A116" s="2" t="s">
        <v>94</v>
      </c>
      <c r="B116" s="2" t="s">
        <v>95</v>
      </c>
      <c r="C116" s="2" t="s">
        <v>96</v>
      </c>
      <c r="D116" s="2" t="s">
        <v>97</v>
      </c>
      <c r="E116" s="2" t="s">
        <v>98</v>
      </c>
      <c r="F116" s="2" t="s">
        <v>99</v>
      </c>
      <c r="G116" s="2" t="s">
        <v>100</v>
      </c>
      <c r="H116" s="2" t="s">
        <v>101</v>
      </c>
      <c r="I116" s="2" t="s">
        <v>102</v>
      </c>
      <c r="J116" s="2" t="s">
        <v>190</v>
      </c>
      <c r="K116" s="2" t="s">
        <v>191</v>
      </c>
      <c r="L116" s="2" t="s">
        <v>192</v>
      </c>
      <c r="O116" s="2" t="s">
        <v>103</v>
      </c>
      <c r="R116" s="2" t="s">
        <v>103</v>
      </c>
      <c r="S116" s="2" t="s">
        <v>104</v>
      </c>
      <c r="T116" s="2" t="s">
        <v>105</v>
      </c>
      <c r="U116" s="2" t="s">
        <v>123</v>
      </c>
      <c r="V116" s="2" t="s">
        <v>124</v>
      </c>
      <c r="W116" s="2" t="s">
        <v>147</v>
      </c>
      <c r="X116" s="2" t="s">
        <v>148</v>
      </c>
      <c r="AE116" s="3">
        <v>352000</v>
      </c>
      <c r="AF116" s="3">
        <v>160000</v>
      </c>
      <c r="AG116" s="3">
        <v>182784</v>
      </c>
      <c r="AH116" s="3">
        <v>268800</v>
      </c>
      <c r="AI116" s="3">
        <v>80640</v>
      </c>
      <c r="AJ116" s="3">
        <v>80640</v>
      </c>
      <c r="AK116" s="3">
        <v>224000</v>
      </c>
      <c r="AL116" s="3">
        <v>483840</v>
      </c>
      <c r="AM116" s="3">
        <v>268800</v>
      </c>
      <c r="AN116" s="3">
        <v>268800</v>
      </c>
      <c r="AO116" s="3">
        <v>537600</v>
      </c>
      <c r="AP116" s="3">
        <v>451584</v>
      </c>
      <c r="AQ116" s="3">
        <v>803584</v>
      </c>
      <c r="AU116" s="1">
        <v>2015</v>
      </c>
    </row>
    <row r="117" spans="1:47" x14ac:dyDescent="0.25">
      <c r="A117" s="2" t="s">
        <v>94</v>
      </c>
      <c r="B117" s="2" t="s">
        <v>95</v>
      </c>
      <c r="C117" s="2" t="s">
        <v>96</v>
      </c>
      <c r="D117" s="2" t="s">
        <v>97</v>
      </c>
      <c r="E117" s="2" t="s">
        <v>98</v>
      </c>
      <c r="F117" s="2" t="s">
        <v>99</v>
      </c>
      <c r="G117" s="2" t="s">
        <v>100</v>
      </c>
      <c r="H117" s="2" t="s">
        <v>101</v>
      </c>
      <c r="I117" s="2" t="s">
        <v>102</v>
      </c>
      <c r="J117" s="2" t="s">
        <v>190</v>
      </c>
      <c r="K117" s="2" t="s">
        <v>191</v>
      </c>
      <c r="L117" s="2" t="s">
        <v>192</v>
      </c>
      <c r="O117" s="2" t="s">
        <v>103</v>
      </c>
      <c r="R117" s="2" t="s">
        <v>103</v>
      </c>
      <c r="S117" s="2" t="s">
        <v>104</v>
      </c>
      <c r="T117" s="2" t="s">
        <v>105</v>
      </c>
      <c r="U117" s="2" t="s">
        <v>123</v>
      </c>
      <c r="V117" s="2" t="s">
        <v>124</v>
      </c>
      <c r="W117" s="2" t="s">
        <v>149</v>
      </c>
      <c r="X117" s="2" t="s">
        <v>150</v>
      </c>
      <c r="AE117" s="3">
        <v>352000</v>
      </c>
      <c r="AF117" s="3">
        <v>160000</v>
      </c>
      <c r="AG117" s="3">
        <v>182784</v>
      </c>
      <c r="AH117" s="3">
        <v>268800</v>
      </c>
      <c r="AI117" s="3">
        <v>80640</v>
      </c>
      <c r="AJ117" s="3">
        <v>80640</v>
      </c>
      <c r="AK117" s="3">
        <v>224000</v>
      </c>
      <c r="AL117" s="3">
        <v>483840</v>
      </c>
      <c r="AM117" s="3">
        <v>268800</v>
      </c>
      <c r="AN117" s="3">
        <v>268800</v>
      </c>
      <c r="AO117" s="3">
        <v>537600</v>
      </c>
      <c r="AP117" s="3">
        <v>451584</v>
      </c>
      <c r="AQ117" s="3">
        <v>803584</v>
      </c>
      <c r="AU117" s="1">
        <v>2015</v>
      </c>
    </row>
    <row r="118" spans="1:47" x14ac:dyDescent="0.25">
      <c r="A118" s="2" t="s">
        <v>94</v>
      </c>
      <c r="B118" s="2" t="s">
        <v>95</v>
      </c>
      <c r="C118" s="2" t="s">
        <v>96</v>
      </c>
      <c r="D118" s="2" t="s">
        <v>97</v>
      </c>
      <c r="E118" s="2" t="s">
        <v>98</v>
      </c>
      <c r="F118" s="2" t="s">
        <v>99</v>
      </c>
      <c r="G118" s="2" t="s">
        <v>100</v>
      </c>
      <c r="H118" s="2" t="s">
        <v>101</v>
      </c>
      <c r="I118" s="2" t="s">
        <v>102</v>
      </c>
      <c r="J118" s="2" t="s">
        <v>190</v>
      </c>
      <c r="K118" s="2" t="s">
        <v>191</v>
      </c>
      <c r="L118" s="2" t="s">
        <v>192</v>
      </c>
      <c r="O118" s="2" t="s">
        <v>103</v>
      </c>
      <c r="R118" s="2" t="s">
        <v>103</v>
      </c>
      <c r="S118" s="2" t="s">
        <v>104</v>
      </c>
      <c r="T118" s="2" t="s">
        <v>105</v>
      </c>
      <c r="U118" s="2" t="s">
        <v>123</v>
      </c>
      <c r="V118" s="2" t="s">
        <v>124</v>
      </c>
      <c r="W118" s="2" t="s">
        <v>151</v>
      </c>
      <c r="X118" s="2" t="s">
        <v>152</v>
      </c>
      <c r="AE118" s="3">
        <v>352000</v>
      </c>
      <c r="AF118" s="3">
        <v>160000</v>
      </c>
      <c r="AG118" s="3">
        <v>182784</v>
      </c>
      <c r="AH118" s="3">
        <v>268800</v>
      </c>
      <c r="AI118" s="3">
        <v>80640</v>
      </c>
      <c r="AJ118" s="3">
        <v>80640</v>
      </c>
      <c r="AK118" s="3">
        <v>224000</v>
      </c>
      <c r="AL118" s="3">
        <v>483840</v>
      </c>
      <c r="AM118" s="3">
        <v>268800</v>
      </c>
      <c r="AN118" s="3">
        <v>268800</v>
      </c>
      <c r="AO118" s="3">
        <v>537600</v>
      </c>
      <c r="AP118" s="3">
        <v>451584</v>
      </c>
      <c r="AQ118" s="3">
        <v>803584</v>
      </c>
      <c r="AU118" s="1">
        <v>2015</v>
      </c>
    </row>
    <row r="119" spans="1:47" x14ac:dyDescent="0.25">
      <c r="A119" s="2" t="s">
        <v>94</v>
      </c>
      <c r="B119" s="2" t="s">
        <v>95</v>
      </c>
      <c r="C119" s="2" t="s">
        <v>96</v>
      </c>
      <c r="D119" s="2" t="s">
        <v>97</v>
      </c>
      <c r="E119" s="2" t="s">
        <v>98</v>
      </c>
      <c r="F119" s="2" t="s">
        <v>99</v>
      </c>
      <c r="G119" s="2" t="s">
        <v>100</v>
      </c>
      <c r="H119" s="2" t="s">
        <v>101</v>
      </c>
      <c r="I119" s="2" t="s">
        <v>102</v>
      </c>
      <c r="J119" s="2" t="s">
        <v>190</v>
      </c>
      <c r="K119" s="2" t="s">
        <v>191</v>
      </c>
      <c r="L119" s="2" t="s">
        <v>192</v>
      </c>
      <c r="O119" s="2" t="s">
        <v>103</v>
      </c>
      <c r="R119" s="2" t="s">
        <v>103</v>
      </c>
      <c r="S119" s="2" t="s">
        <v>104</v>
      </c>
      <c r="T119" s="2" t="s">
        <v>105</v>
      </c>
      <c r="U119" s="2" t="s">
        <v>123</v>
      </c>
      <c r="V119" s="2" t="s">
        <v>124</v>
      </c>
      <c r="W119" s="2" t="s">
        <v>153</v>
      </c>
      <c r="X119" s="2" t="s">
        <v>154</v>
      </c>
      <c r="AE119" s="3">
        <v>352000</v>
      </c>
      <c r="AF119" s="3">
        <v>160000</v>
      </c>
      <c r="AG119" s="3">
        <v>182784</v>
      </c>
      <c r="AH119" s="3">
        <v>268800</v>
      </c>
      <c r="AI119" s="3">
        <v>80640</v>
      </c>
      <c r="AJ119" s="3">
        <v>80640</v>
      </c>
      <c r="AK119" s="3">
        <v>224000</v>
      </c>
      <c r="AL119" s="3">
        <v>483840</v>
      </c>
      <c r="AM119" s="3">
        <v>268800</v>
      </c>
      <c r="AN119" s="3">
        <v>268800</v>
      </c>
      <c r="AO119" s="3">
        <v>537600</v>
      </c>
      <c r="AP119" s="3">
        <v>451584</v>
      </c>
      <c r="AQ119" s="3">
        <v>803584</v>
      </c>
      <c r="AU119" s="1">
        <v>2015</v>
      </c>
    </row>
    <row r="120" spans="1:47" x14ac:dyDescent="0.25">
      <c r="A120" s="2" t="s">
        <v>94</v>
      </c>
      <c r="B120" s="2" t="s">
        <v>95</v>
      </c>
      <c r="C120" s="2" t="s">
        <v>96</v>
      </c>
      <c r="D120" s="2" t="s">
        <v>97</v>
      </c>
      <c r="E120" s="2" t="s">
        <v>98</v>
      </c>
      <c r="F120" s="2" t="s">
        <v>99</v>
      </c>
      <c r="G120" s="2" t="s">
        <v>100</v>
      </c>
      <c r="H120" s="2" t="s">
        <v>101</v>
      </c>
      <c r="I120" s="2" t="s">
        <v>102</v>
      </c>
      <c r="J120" s="2" t="s">
        <v>190</v>
      </c>
      <c r="K120" s="2" t="s">
        <v>191</v>
      </c>
      <c r="L120" s="2" t="s">
        <v>192</v>
      </c>
      <c r="O120" s="2" t="s">
        <v>103</v>
      </c>
      <c r="R120" s="2" t="s">
        <v>103</v>
      </c>
      <c r="S120" s="2" t="s">
        <v>104</v>
      </c>
      <c r="T120" s="2" t="s">
        <v>105</v>
      </c>
      <c r="U120" s="2" t="s">
        <v>123</v>
      </c>
      <c r="V120" s="2" t="s">
        <v>124</v>
      </c>
      <c r="W120" s="2" t="s">
        <v>155</v>
      </c>
      <c r="X120" s="2" t="s">
        <v>156</v>
      </c>
      <c r="AE120" s="3">
        <v>352000</v>
      </c>
      <c r="AF120" s="3">
        <v>160000</v>
      </c>
      <c r="AG120" s="3">
        <v>182784</v>
      </c>
      <c r="AH120" s="3">
        <v>268800</v>
      </c>
      <c r="AI120" s="3">
        <v>80640</v>
      </c>
      <c r="AJ120" s="3">
        <v>80640</v>
      </c>
      <c r="AK120" s="3">
        <v>224000</v>
      </c>
      <c r="AL120" s="3">
        <v>483840</v>
      </c>
      <c r="AM120" s="3">
        <v>268800</v>
      </c>
      <c r="AN120" s="3">
        <v>268800</v>
      </c>
      <c r="AO120" s="3">
        <v>537600</v>
      </c>
      <c r="AP120" s="3">
        <v>451584</v>
      </c>
      <c r="AQ120" s="3">
        <v>803584</v>
      </c>
      <c r="AU120" s="1">
        <v>2015</v>
      </c>
    </row>
    <row r="121" spans="1:47" x14ac:dyDescent="0.25">
      <c r="A121" s="2" t="s">
        <v>94</v>
      </c>
      <c r="B121" s="2" t="s">
        <v>95</v>
      </c>
      <c r="C121" s="2" t="s">
        <v>96</v>
      </c>
      <c r="D121" s="2" t="s">
        <v>97</v>
      </c>
      <c r="E121" s="2" t="s">
        <v>98</v>
      </c>
      <c r="F121" s="2" t="s">
        <v>99</v>
      </c>
      <c r="G121" s="2" t="s">
        <v>193</v>
      </c>
      <c r="H121" s="2" t="s">
        <v>194</v>
      </c>
      <c r="I121" s="2" t="s">
        <v>195</v>
      </c>
      <c r="L121" s="2" t="s">
        <v>103</v>
      </c>
      <c r="O121" s="2" t="s">
        <v>103</v>
      </c>
      <c r="R121" s="2" t="s">
        <v>103</v>
      </c>
      <c r="S121" s="2" t="s">
        <v>104</v>
      </c>
      <c r="T121" s="2" t="s">
        <v>105</v>
      </c>
      <c r="U121" s="2" t="s">
        <v>106</v>
      </c>
      <c r="V121" s="2" t="s">
        <v>107</v>
      </c>
      <c r="W121" s="2" t="s">
        <v>196</v>
      </c>
      <c r="X121" s="2" t="s">
        <v>197</v>
      </c>
      <c r="AE121" s="3">
        <v>1024000</v>
      </c>
      <c r="AF121" s="3">
        <v>640000</v>
      </c>
      <c r="AG121" s="3">
        <v>326400</v>
      </c>
      <c r="AH121" s="3">
        <v>480000</v>
      </c>
      <c r="AI121" s="3">
        <v>144000</v>
      </c>
      <c r="AJ121" s="3">
        <v>144000</v>
      </c>
      <c r="AK121" s="3">
        <v>400000</v>
      </c>
      <c r="AL121" s="3">
        <v>864000</v>
      </c>
      <c r="AM121" s="3">
        <v>480000</v>
      </c>
      <c r="AN121" s="3">
        <v>480000</v>
      </c>
      <c r="AO121" s="3">
        <v>960000</v>
      </c>
      <c r="AP121" s="3">
        <v>806400</v>
      </c>
      <c r="AQ121" s="3">
        <v>1830400</v>
      </c>
      <c r="AU121" s="1">
        <v>2015</v>
      </c>
    </row>
    <row r="122" spans="1:47" x14ac:dyDescent="0.25">
      <c r="A122" s="2" t="s">
        <v>94</v>
      </c>
      <c r="B122" s="2" t="s">
        <v>95</v>
      </c>
      <c r="C122" s="2" t="s">
        <v>96</v>
      </c>
      <c r="D122" s="2" t="s">
        <v>97</v>
      </c>
      <c r="E122" s="2" t="s">
        <v>98</v>
      </c>
      <c r="F122" s="2" t="s">
        <v>99</v>
      </c>
      <c r="G122" s="2" t="s">
        <v>193</v>
      </c>
      <c r="H122" s="2" t="s">
        <v>194</v>
      </c>
      <c r="I122" s="2" t="s">
        <v>195</v>
      </c>
      <c r="L122" s="2" t="s">
        <v>103</v>
      </c>
      <c r="O122" s="2" t="s">
        <v>103</v>
      </c>
      <c r="R122" s="2" t="s">
        <v>103</v>
      </c>
      <c r="S122" s="2" t="s">
        <v>104</v>
      </c>
      <c r="T122" s="2" t="s">
        <v>105</v>
      </c>
      <c r="U122" s="2" t="s">
        <v>106</v>
      </c>
      <c r="V122" s="2" t="s">
        <v>107</v>
      </c>
      <c r="W122" s="2" t="s">
        <v>198</v>
      </c>
      <c r="X122" s="2" t="s">
        <v>122</v>
      </c>
      <c r="AE122" s="3">
        <v>1024000</v>
      </c>
      <c r="AF122" s="3">
        <v>640000</v>
      </c>
      <c r="AG122" s="3">
        <v>326400</v>
      </c>
      <c r="AH122" s="3">
        <v>480000</v>
      </c>
      <c r="AI122" s="3">
        <v>144000</v>
      </c>
      <c r="AJ122" s="3">
        <v>144000</v>
      </c>
      <c r="AK122" s="3">
        <v>400000</v>
      </c>
      <c r="AL122" s="3">
        <v>864000</v>
      </c>
      <c r="AM122" s="3">
        <v>480000</v>
      </c>
      <c r="AN122" s="3">
        <v>480000</v>
      </c>
      <c r="AO122" s="3">
        <v>960000</v>
      </c>
      <c r="AP122" s="3">
        <v>806400</v>
      </c>
      <c r="AQ122" s="3">
        <v>1830400</v>
      </c>
      <c r="AU122" s="1">
        <v>2015</v>
      </c>
    </row>
    <row r="123" spans="1:47" x14ac:dyDescent="0.25">
      <c r="A123" s="2" t="s">
        <v>94</v>
      </c>
      <c r="B123" s="2" t="s">
        <v>95</v>
      </c>
      <c r="C123" s="2" t="s">
        <v>96</v>
      </c>
      <c r="D123" s="2" t="s">
        <v>97</v>
      </c>
      <c r="E123" s="2" t="s">
        <v>98</v>
      </c>
      <c r="F123" s="2" t="s">
        <v>99</v>
      </c>
      <c r="G123" s="2" t="s">
        <v>193</v>
      </c>
      <c r="H123" s="2" t="s">
        <v>194</v>
      </c>
      <c r="I123" s="2" t="s">
        <v>195</v>
      </c>
      <c r="L123" s="2" t="s">
        <v>103</v>
      </c>
      <c r="O123" s="2" t="s">
        <v>103</v>
      </c>
      <c r="R123" s="2" t="s">
        <v>103</v>
      </c>
      <c r="S123" s="2" t="s">
        <v>104</v>
      </c>
      <c r="T123" s="2" t="s">
        <v>105</v>
      </c>
      <c r="U123" s="2" t="s">
        <v>106</v>
      </c>
      <c r="V123" s="2" t="s">
        <v>107</v>
      </c>
      <c r="W123" s="2" t="s">
        <v>199</v>
      </c>
      <c r="X123" s="2" t="s">
        <v>200</v>
      </c>
      <c r="AE123" s="3">
        <v>1024000</v>
      </c>
      <c r="AF123" s="3">
        <v>640000</v>
      </c>
      <c r="AG123" s="3">
        <v>326400</v>
      </c>
      <c r="AH123" s="3">
        <v>480000</v>
      </c>
      <c r="AI123" s="3">
        <v>144000</v>
      </c>
      <c r="AJ123" s="3">
        <v>144000</v>
      </c>
      <c r="AK123" s="3">
        <v>400000</v>
      </c>
      <c r="AL123" s="3">
        <v>864000</v>
      </c>
      <c r="AM123" s="3">
        <v>480000</v>
      </c>
      <c r="AN123" s="3">
        <v>480000</v>
      </c>
      <c r="AO123" s="3">
        <v>960000</v>
      </c>
      <c r="AP123" s="3">
        <v>806400</v>
      </c>
      <c r="AQ123" s="3">
        <v>1830400</v>
      </c>
      <c r="AU123" s="1">
        <v>2015</v>
      </c>
    </row>
    <row r="124" spans="1:47" x14ac:dyDescent="0.25">
      <c r="A124" s="2" t="s">
        <v>94</v>
      </c>
      <c r="B124" s="2" t="s">
        <v>95</v>
      </c>
      <c r="C124" s="2" t="s">
        <v>96</v>
      </c>
      <c r="D124" s="2" t="s">
        <v>97</v>
      </c>
      <c r="E124" s="2" t="s">
        <v>98</v>
      </c>
      <c r="F124" s="2" t="s">
        <v>99</v>
      </c>
      <c r="G124" s="2" t="s">
        <v>193</v>
      </c>
      <c r="H124" s="2" t="s">
        <v>194</v>
      </c>
      <c r="I124" s="2" t="s">
        <v>195</v>
      </c>
      <c r="L124" s="2" t="s">
        <v>103</v>
      </c>
      <c r="O124" s="2" t="s">
        <v>103</v>
      </c>
      <c r="R124" s="2" t="s">
        <v>103</v>
      </c>
      <c r="S124" s="2" t="s">
        <v>104</v>
      </c>
      <c r="T124" s="2" t="s">
        <v>105</v>
      </c>
      <c r="U124" s="2" t="s">
        <v>106</v>
      </c>
      <c r="V124" s="2" t="s">
        <v>107</v>
      </c>
      <c r="W124" s="2" t="s">
        <v>201</v>
      </c>
      <c r="X124" s="2" t="s">
        <v>150</v>
      </c>
      <c r="AE124" s="3">
        <v>1024000</v>
      </c>
      <c r="AF124" s="3">
        <v>640000</v>
      </c>
      <c r="AG124" s="3">
        <v>326400</v>
      </c>
      <c r="AH124" s="3">
        <v>480000</v>
      </c>
      <c r="AI124" s="3">
        <v>144000</v>
      </c>
      <c r="AJ124" s="3">
        <v>144000</v>
      </c>
      <c r="AK124" s="3">
        <v>400000</v>
      </c>
      <c r="AL124" s="3">
        <v>864000</v>
      </c>
      <c r="AM124" s="3">
        <v>480000</v>
      </c>
      <c r="AN124" s="3">
        <v>480000</v>
      </c>
      <c r="AO124" s="3">
        <v>960000</v>
      </c>
      <c r="AP124" s="3">
        <v>806400</v>
      </c>
      <c r="AQ124" s="3">
        <v>1830400</v>
      </c>
      <c r="AU124" s="1">
        <v>2015</v>
      </c>
    </row>
    <row r="125" spans="1:47" x14ac:dyDescent="0.25">
      <c r="A125" s="2" t="s">
        <v>94</v>
      </c>
      <c r="B125" s="2" t="s">
        <v>95</v>
      </c>
      <c r="C125" s="2" t="s">
        <v>96</v>
      </c>
      <c r="D125" s="2" t="s">
        <v>97</v>
      </c>
      <c r="E125" s="2" t="s">
        <v>98</v>
      </c>
      <c r="F125" s="2" t="s">
        <v>99</v>
      </c>
      <c r="G125" s="2" t="s">
        <v>193</v>
      </c>
      <c r="H125" s="2" t="s">
        <v>194</v>
      </c>
      <c r="I125" s="2" t="s">
        <v>195</v>
      </c>
      <c r="L125" s="2" t="s">
        <v>103</v>
      </c>
      <c r="O125" s="2" t="s">
        <v>103</v>
      </c>
      <c r="R125" s="2" t="s">
        <v>103</v>
      </c>
      <c r="S125" s="2" t="s">
        <v>104</v>
      </c>
      <c r="T125" s="2" t="s">
        <v>105</v>
      </c>
      <c r="U125" s="2" t="s">
        <v>123</v>
      </c>
      <c r="V125" s="2" t="s">
        <v>124</v>
      </c>
      <c r="W125" s="2" t="s">
        <v>202</v>
      </c>
      <c r="X125" s="2" t="s">
        <v>203</v>
      </c>
      <c r="AE125" s="3">
        <v>1024000</v>
      </c>
      <c r="AF125" s="3">
        <v>640000</v>
      </c>
      <c r="AG125" s="3">
        <v>326400</v>
      </c>
      <c r="AH125" s="3">
        <v>480000</v>
      </c>
      <c r="AI125" s="3">
        <v>144000</v>
      </c>
      <c r="AJ125" s="3">
        <v>144000</v>
      </c>
      <c r="AK125" s="3">
        <v>400000</v>
      </c>
      <c r="AL125" s="3">
        <v>864000</v>
      </c>
      <c r="AM125" s="3">
        <v>480000</v>
      </c>
      <c r="AN125" s="3">
        <v>480000</v>
      </c>
      <c r="AO125" s="3">
        <v>960000</v>
      </c>
      <c r="AP125" s="3">
        <v>806400</v>
      </c>
      <c r="AQ125" s="3">
        <v>1830400</v>
      </c>
      <c r="AU125" s="1">
        <v>2015</v>
      </c>
    </row>
    <row r="126" spans="1:47" x14ac:dyDescent="0.25">
      <c r="A126" s="2" t="s">
        <v>94</v>
      </c>
      <c r="B126" s="2" t="s">
        <v>95</v>
      </c>
      <c r="C126" s="2" t="s">
        <v>96</v>
      </c>
      <c r="D126" s="2" t="s">
        <v>97</v>
      </c>
      <c r="E126" s="2" t="s">
        <v>98</v>
      </c>
      <c r="F126" s="2" t="s">
        <v>99</v>
      </c>
      <c r="G126" s="2" t="s">
        <v>193</v>
      </c>
      <c r="H126" s="2" t="s">
        <v>194</v>
      </c>
      <c r="I126" s="2" t="s">
        <v>195</v>
      </c>
      <c r="L126" s="2" t="s">
        <v>103</v>
      </c>
      <c r="O126" s="2" t="s">
        <v>103</v>
      </c>
      <c r="R126" s="2" t="s">
        <v>103</v>
      </c>
      <c r="S126" s="2" t="s">
        <v>104</v>
      </c>
      <c r="T126" s="2" t="s">
        <v>105</v>
      </c>
      <c r="U126" s="2" t="s">
        <v>123</v>
      </c>
      <c r="V126" s="2" t="s">
        <v>124</v>
      </c>
      <c r="W126" s="2" t="s">
        <v>204</v>
      </c>
      <c r="X126" s="2" t="s">
        <v>205</v>
      </c>
      <c r="AE126" s="3">
        <v>1024000</v>
      </c>
      <c r="AF126" s="3">
        <v>640000</v>
      </c>
      <c r="AG126" s="3">
        <v>326400</v>
      </c>
      <c r="AH126" s="3">
        <v>480000</v>
      </c>
      <c r="AI126" s="3">
        <v>144000</v>
      </c>
      <c r="AJ126" s="3">
        <v>144000</v>
      </c>
      <c r="AK126" s="3">
        <v>400000</v>
      </c>
      <c r="AL126" s="3">
        <v>864000</v>
      </c>
      <c r="AM126" s="3">
        <v>480000</v>
      </c>
      <c r="AN126" s="3">
        <v>480000</v>
      </c>
      <c r="AO126" s="3">
        <v>960000</v>
      </c>
      <c r="AP126" s="3">
        <v>806400</v>
      </c>
      <c r="AQ126" s="3">
        <v>1830400</v>
      </c>
      <c r="AU126" s="1">
        <v>2015</v>
      </c>
    </row>
    <row r="127" spans="1:47" x14ac:dyDescent="0.25">
      <c r="A127" s="2" t="s">
        <v>94</v>
      </c>
      <c r="B127" s="2" t="s">
        <v>95</v>
      </c>
      <c r="C127" s="2" t="s">
        <v>96</v>
      </c>
      <c r="D127" s="2" t="s">
        <v>97</v>
      </c>
      <c r="E127" s="2" t="s">
        <v>98</v>
      </c>
      <c r="F127" s="2" t="s">
        <v>99</v>
      </c>
      <c r="G127" s="2" t="s">
        <v>193</v>
      </c>
      <c r="H127" s="2" t="s">
        <v>194</v>
      </c>
      <c r="I127" s="2" t="s">
        <v>195</v>
      </c>
      <c r="L127" s="2" t="s">
        <v>103</v>
      </c>
      <c r="O127" s="2" t="s">
        <v>103</v>
      </c>
      <c r="R127" s="2" t="s">
        <v>103</v>
      </c>
      <c r="S127" s="2" t="s">
        <v>104</v>
      </c>
      <c r="T127" s="2" t="s">
        <v>105</v>
      </c>
      <c r="U127" s="2" t="s">
        <v>123</v>
      </c>
      <c r="V127" s="2" t="s">
        <v>124</v>
      </c>
      <c r="W127" s="2" t="s">
        <v>206</v>
      </c>
      <c r="X127" s="2" t="s">
        <v>207</v>
      </c>
      <c r="AE127" s="3">
        <v>1024000</v>
      </c>
      <c r="AF127" s="3">
        <v>640000</v>
      </c>
      <c r="AG127" s="3">
        <v>326400</v>
      </c>
      <c r="AH127" s="3">
        <v>480000</v>
      </c>
      <c r="AI127" s="3">
        <v>144000</v>
      </c>
      <c r="AJ127" s="3">
        <v>144000</v>
      </c>
      <c r="AK127" s="3">
        <v>400000</v>
      </c>
      <c r="AL127" s="3">
        <v>864000</v>
      </c>
      <c r="AM127" s="3">
        <v>480000</v>
      </c>
      <c r="AN127" s="3">
        <v>480000</v>
      </c>
      <c r="AO127" s="3">
        <v>960000</v>
      </c>
      <c r="AP127" s="3">
        <v>806400</v>
      </c>
      <c r="AQ127" s="3">
        <v>1830400</v>
      </c>
      <c r="AU127" s="1">
        <v>2015</v>
      </c>
    </row>
    <row r="128" spans="1:47" x14ac:dyDescent="0.25">
      <c r="A128" s="2" t="s">
        <v>94</v>
      </c>
      <c r="B128" s="2" t="s">
        <v>95</v>
      </c>
      <c r="C128" s="2" t="s">
        <v>96</v>
      </c>
      <c r="D128" s="2" t="s">
        <v>97</v>
      </c>
      <c r="E128" s="2" t="s">
        <v>98</v>
      </c>
      <c r="F128" s="2" t="s">
        <v>99</v>
      </c>
      <c r="G128" s="2" t="s">
        <v>193</v>
      </c>
      <c r="H128" s="2" t="s">
        <v>194</v>
      </c>
      <c r="I128" s="2" t="s">
        <v>195</v>
      </c>
      <c r="L128" s="2" t="s">
        <v>103</v>
      </c>
      <c r="O128" s="2" t="s">
        <v>103</v>
      </c>
      <c r="R128" s="2" t="s">
        <v>103</v>
      </c>
      <c r="S128" s="2" t="s">
        <v>104</v>
      </c>
      <c r="T128" s="2" t="s">
        <v>105</v>
      </c>
      <c r="U128" s="2" t="s">
        <v>123</v>
      </c>
      <c r="V128" s="2" t="s">
        <v>124</v>
      </c>
      <c r="W128" s="2" t="s">
        <v>208</v>
      </c>
      <c r="X128" s="2" t="s">
        <v>209</v>
      </c>
      <c r="AE128" s="3">
        <v>1024000</v>
      </c>
      <c r="AF128" s="3">
        <v>640000</v>
      </c>
      <c r="AG128" s="3">
        <v>326400</v>
      </c>
      <c r="AH128" s="3">
        <v>480000</v>
      </c>
      <c r="AI128" s="3">
        <v>144000</v>
      </c>
      <c r="AJ128" s="3">
        <v>144000</v>
      </c>
      <c r="AK128" s="3">
        <v>400000</v>
      </c>
      <c r="AL128" s="3">
        <v>864000</v>
      </c>
      <c r="AM128" s="3">
        <v>480000</v>
      </c>
      <c r="AN128" s="3">
        <v>480000</v>
      </c>
      <c r="AO128" s="3">
        <v>960000</v>
      </c>
      <c r="AP128" s="3">
        <v>806400</v>
      </c>
      <c r="AQ128" s="3">
        <v>1830400</v>
      </c>
      <c r="AU128" s="1">
        <v>2015</v>
      </c>
    </row>
    <row r="129" spans="1:47" x14ac:dyDescent="0.25">
      <c r="A129" s="2" t="s">
        <v>94</v>
      </c>
      <c r="B129" s="2" t="s">
        <v>95</v>
      </c>
      <c r="C129" s="2" t="s">
        <v>96</v>
      </c>
      <c r="D129" s="2" t="s">
        <v>97</v>
      </c>
      <c r="E129" s="2" t="s">
        <v>98</v>
      </c>
      <c r="F129" s="2" t="s">
        <v>99</v>
      </c>
      <c r="G129" s="2" t="s">
        <v>193</v>
      </c>
      <c r="H129" s="2" t="s">
        <v>194</v>
      </c>
      <c r="I129" s="2" t="s">
        <v>195</v>
      </c>
      <c r="L129" s="2" t="s">
        <v>103</v>
      </c>
      <c r="O129" s="2" t="s">
        <v>103</v>
      </c>
      <c r="R129" s="2" t="s">
        <v>103</v>
      </c>
      <c r="S129" s="2" t="s">
        <v>104</v>
      </c>
      <c r="T129" s="2" t="s">
        <v>105</v>
      </c>
      <c r="U129" s="2" t="s">
        <v>123</v>
      </c>
      <c r="V129" s="2" t="s">
        <v>124</v>
      </c>
      <c r="W129" s="2" t="s">
        <v>210</v>
      </c>
      <c r="X129" s="2" t="s">
        <v>211</v>
      </c>
      <c r="AE129" s="3">
        <v>1024000</v>
      </c>
      <c r="AF129" s="3">
        <v>640000</v>
      </c>
      <c r="AG129" s="3">
        <v>326400</v>
      </c>
      <c r="AH129" s="3">
        <v>480000</v>
      </c>
      <c r="AI129" s="3">
        <v>144000</v>
      </c>
      <c r="AJ129" s="3">
        <v>144000</v>
      </c>
      <c r="AK129" s="3">
        <v>400000</v>
      </c>
      <c r="AL129" s="3">
        <v>864000</v>
      </c>
      <c r="AM129" s="3">
        <v>480000</v>
      </c>
      <c r="AN129" s="3">
        <v>480000</v>
      </c>
      <c r="AO129" s="3">
        <v>960000</v>
      </c>
      <c r="AP129" s="3">
        <v>806400</v>
      </c>
      <c r="AQ129" s="3">
        <v>1830400</v>
      </c>
      <c r="AU129" s="1">
        <v>2015</v>
      </c>
    </row>
    <row r="130" spans="1:47" x14ac:dyDescent="0.25">
      <c r="A130" s="2" t="s">
        <v>94</v>
      </c>
      <c r="B130" s="2" t="s">
        <v>95</v>
      </c>
      <c r="C130" s="2" t="s">
        <v>96</v>
      </c>
      <c r="D130" s="2" t="s">
        <v>97</v>
      </c>
      <c r="E130" s="2" t="s">
        <v>98</v>
      </c>
      <c r="F130" s="2" t="s">
        <v>99</v>
      </c>
      <c r="G130" s="2" t="s">
        <v>193</v>
      </c>
      <c r="H130" s="2" t="s">
        <v>194</v>
      </c>
      <c r="I130" s="2" t="s">
        <v>195</v>
      </c>
      <c r="L130" s="2" t="s">
        <v>103</v>
      </c>
      <c r="O130" s="2" t="s">
        <v>103</v>
      </c>
      <c r="R130" s="2" t="s">
        <v>103</v>
      </c>
      <c r="S130" s="2" t="s">
        <v>104</v>
      </c>
      <c r="T130" s="2" t="s">
        <v>105</v>
      </c>
      <c r="U130" s="2" t="s">
        <v>123</v>
      </c>
      <c r="V130" s="2" t="s">
        <v>124</v>
      </c>
      <c r="W130" s="2" t="s">
        <v>212</v>
      </c>
      <c r="X130" s="2" t="s">
        <v>213</v>
      </c>
      <c r="AE130" s="3">
        <v>1024000</v>
      </c>
      <c r="AF130" s="3">
        <v>640000</v>
      </c>
      <c r="AG130" s="3">
        <v>326400</v>
      </c>
      <c r="AH130" s="3">
        <v>480000</v>
      </c>
      <c r="AI130" s="3">
        <v>144000</v>
      </c>
      <c r="AJ130" s="3">
        <v>144000</v>
      </c>
      <c r="AK130" s="3">
        <v>400000</v>
      </c>
      <c r="AL130" s="3">
        <v>864000</v>
      </c>
      <c r="AM130" s="3">
        <v>480000</v>
      </c>
      <c r="AN130" s="3">
        <v>480000</v>
      </c>
      <c r="AO130" s="3">
        <v>960000</v>
      </c>
      <c r="AP130" s="3">
        <v>806400</v>
      </c>
      <c r="AQ130" s="3">
        <v>1830400</v>
      </c>
      <c r="AU130" s="1">
        <v>2015</v>
      </c>
    </row>
    <row r="131" spans="1:47" x14ac:dyDescent="0.25">
      <c r="A131" s="2" t="s">
        <v>94</v>
      </c>
      <c r="B131" s="2" t="s">
        <v>95</v>
      </c>
      <c r="C131" s="2" t="s">
        <v>96</v>
      </c>
      <c r="D131" s="2" t="s">
        <v>97</v>
      </c>
      <c r="E131" s="2" t="s">
        <v>98</v>
      </c>
      <c r="F131" s="2" t="s">
        <v>99</v>
      </c>
      <c r="G131" s="2" t="s">
        <v>193</v>
      </c>
      <c r="H131" s="2" t="s">
        <v>194</v>
      </c>
      <c r="I131" s="2" t="s">
        <v>195</v>
      </c>
      <c r="L131" s="2" t="s">
        <v>103</v>
      </c>
      <c r="O131" s="2" t="s">
        <v>103</v>
      </c>
      <c r="R131" s="2" t="s">
        <v>103</v>
      </c>
      <c r="S131" s="2" t="s">
        <v>104</v>
      </c>
      <c r="T131" s="2" t="s">
        <v>105</v>
      </c>
      <c r="U131" s="2" t="s">
        <v>123</v>
      </c>
      <c r="V131" s="2" t="s">
        <v>124</v>
      </c>
      <c r="W131" s="2" t="s">
        <v>214</v>
      </c>
      <c r="X131" s="2" t="s">
        <v>215</v>
      </c>
      <c r="AE131" s="3">
        <v>1024000</v>
      </c>
      <c r="AF131" s="3">
        <v>640000</v>
      </c>
      <c r="AG131" s="3">
        <v>326400</v>
      </c>
      <c r="AH131" s="3">
        <v>480000</v>
      </c>
      <c r="AI131" s="3">
        <v>144000</v>
      </c>
      <c r="AJ131" s="3">
        <v>144000</v>
      </c>
      <c r="AK131" s="3">
        <v>400000</v>
      </c>
      <c r="AL131" s="3">
        <v>864000</v>
      </c>
      <c r="AM131" s="3">
        <v>480000</v>
      </c>
      <c r="AN131" s="3">
        <v>480000</v>
      </c>
      <c r="AO131" s="3">
        <v>960000</v>
      </c>
      <c r="AP131" s="3">
        <v>806400</v>
      </c>
      <c r="AQ131" s="3">
        <v>1830400</v>
      </c>
      <c r="AU131" s="1">
        <v>2015</v>
      </c>
    </row>
    <row r="132" spans="1:47" x14ac:dyDescent="0.25">
      <c r="A132" s="2" t="s">
        <v>94</v>
      </c>
      <c r="B132" s="2" t="s">
        <v>95</v>
      </c>
      <c r="C132" s="2" t="s">
        <v>96</v>
      </c>
      <c r="D132" s="2" t="s">
        <v>97</v>
      </c>
      <c r="E132" s="2" t="s">
        <v>98</v>
      </c>
      <c r="F132" s="2" t="s">
        <v>99</v>
      </c>
      <c r="G132" s="2" t="s">
        <v>193</v>
      </c>
      <c r="H132" s="2" t="s">
        <v>194</v>
      </c>
      <c r="I132" s="2" t="s">
        <v>195</v>
      </c>
      <c r="L132" s="2" t="s">
        <v>103</v>
      </c>
      <c r="O132" s="2" t="s">
        <v>103</v>
      </c>
      <c r="R132" s="2" t="s">
        <v>103</v>
      </c>
      <c r="S132" s="2" t="s">
        <v>104</v>
      </c>
      <c r="T132" s="2" t="s">
        <v>105</v>
      </c>
      <c r="U132" s="2" t="s">
        <v>123</v>
      </c>
      <c r="V132" s="2" t="s">
        <v>124</v>
      </c>
      <c r="W132" s="2" t="s">
        <v>216</v>
      </c>
      <c r="X132" s="2" t="s">
        <v>217</v>
      </c>
      <c r="AE132" s="3">
        <v>1024000</v>
      </c>
      <c r="AF132" s="3">
        <v>640000</v>
      </c>
      <c r="AG132" s="3">
        <v>326400</v>
      </c>
      <c r="AH132" s="3">
        <v>480000</v>
      </c>
      <c r="AI132" s="3">
        <v>144000</v>
      </c>
      <c r="AJ132" s="3">
        <v>144000</v>
      </c>
      <c r="AK132" s="3">
        <v>400000</v>
      </c>
      <c r="AL132" s="3">
        <v>864000</v>
      </c>
      <c r="AM132" s="3">
        <v>480000</v>
      </c>
      <c r="AN132" s="3">
        <v>480000</v>
      </c>
      <c r="AO132" s="3">
        <v>960000</v>
      </c>
      <c r="AP132" s="3">
        <v>806400</v>
      </c>
      <c r="AQ132" s="3">
        <v>1830400</v>
      </c>
      <c r="AU132" s="1">
        <v>2015</v>
      </c>
    </row>
    <row r="133" spans="1:47" x14ac:dyDescent="0.25">
      <c r="A133" s="2" t="s">
        <v>94</v>
      </c>
      <c r="B133" s="2" t="s">
        <v>95</v>
      </c>
      <c r="C133" s="2" t="s">
        <v>96</v>
      </c>
      <c r="D133" s="2" t="s">
        <v>97</v>
      </c>
      <c r="E133" s="2" t="s">
        <v>98</v>
      </c>
      <c r="F133" s="2" t="s">
        <v>99</v>
      </c>
      <c r="G133" s="2" t="s">
        <v>193</v>
      </c>
      <c r="H133" s="2" t="s">
        <v>194</v>
      </c>
      <c r="I133" s="2" t="s">
        <v>195</v>
      </c>
      <c r="L133" s="2" t="s">
        <v>103</v>
      </c>
      <c r="O133" s="2" t="s">
        <v>103</v>
      </c>
      <c r="R133" s="2" t="s">
        <v>103</v>
      </c>
      <c r="S133" s="2" t="s">
        <v>104</v>
      </c>
      <c r="T133" s="2" t="s">
        <v>105</v>
      </c>
      <c r="U133" s="2" t="s">
        <v>123</v>
      </c>
      <c r="V133" s="2" t="s">
        <v>124</v>
      </c>
      <c r="W133" s="2" t="s">
        <v>218</v>
      </c>
      <c r="X133" s="2" t="s">
        <v>219</v>
      </c>
      <c r="AE133" s="3">
        <v>1024000</v>
      </c>
      <c r="AF133" s="3">
        <v>640000</v>
      </c>
      <c r="AG133" s="3">
        <v>326400</v>
      </c>
      <c r="AH133" s="3">
        <v>480000</v>
      </c>
      <c r="AI133" s="3">
        <v>144000</v>
      </c>
      <c r="AJ133" s="3">
        <v>144000</v>
      </c>
      <c r="AK133" s="3">
        <v>400000</v>
      </c>
      <c r="AL133" s="3">
        <v>864000</v>
      </c>
      <c r="AM133" s="3">
        <v>480000</v>
      </c>
      <c r="AN133" s="3">
        <v>480000</v>
      </c>
      <c r="AO133" s="3">
        <v>960000</v>
      </c>
      <c r="AP133" s="3">
        <v>806400</v>
      </c>
      <c r="AQ133" s="3">
        <v>1830400</v>
      </c>
      <c r="AU133" s="1">
        <v>2015</v>
      </c>
    </row>
    <row r="134" spans="1:47" x14ac:dyDescent="0.25">
      <c r="A134" s="2" t="s">
        <v>94</v>
      </c>
      <c r="B134" s="2" t="s">
        <v>95</v>
      </c>
      <c r="C134" s="2" t="s">
        <v>96</v>
      </c>
      <c r="D134" s="2" t="s">
        <v>97</v>
      </c>
      <c r="E134" s="2" t="s">
        <v>98</v>
      </c>
      <c r="F134" s="2" t="s">
        <v>99</v>
      </c>
      <c r="G134" s="2" t="s">
        <v>193</v>
      </c>
      <c r="H134" s="2" t="s">
        <v>194</v>
      </c>
      <c r="I134" s="2" t="s">
        <v>195</v>
      </c>
      <c r="L134" s="2" t="s">
        <v>103</v>
      </c>
      <c r="O134" s="2" t="s">
        <v>103</v>
      </c>
      <c r="R134" s="2" t="s">
        <v>103</v>
      </c>
      <c r="S134" s="2" t="s">
        <v>104</v>
      </c>
      <c r="T134" s="2" t="s">
        <v>105</v>
      </c>
      <c r="U134" s="2" t="s">
        <v>123</v>
      </c>
      <c r="V134" s="2" t="s">
        <v>124</v>
      </c>
      <c r="W134" s="2" t="s">
        <v>220</v>
      </c>
      <c r="X134" s="2" t="s">
        <v>120</v>
      </c>
      <c r="AE134" s="3">
        <v>1024000</v>
      </c>
      <c r="AF134" s="3">
        <v>640000</v>
      </c>
      <c r="AG134" s="3">
        <v>326400</v>
      </c>
      <c r="AH134" s="3">
        <v>480000</v>
      </c>
      <c r="AI134" s="3">
        <v>144000</v>
      </c>
      <c r="AJ134" s="3">
        <v>144000</v>
      </c>
      <c r="AK134" s="3">
        <v>400000</v>
      </c>
      <c r="AL134" s="3">
        <v>864000</v>
      </c>
      <c r="AM134" s="3">
        <v>480000</v>
      </c>
      <c r="AN134" s="3">
        <v>480000</v>
      </c>
      <c r="AO134" s="3">
        <v>960000</v>
      </c>
      <c r="AP134" s="3">
        <v>806400</v>
      </c>
      <c r="AQ134" s="3">
        <v>1830400</v>
      </c>
      <c r="AU134" s="1">
        <v>2015</v>
      </c>
    </row>
    <row r="135" spans="1:47" x14ac:dyDescent="0.25">
      <c r="A135" s="2" t="s">
        <v>94</v>
      </c>
      <c r="B135" s="2" t="s">
        <v>95</v>
      </c>
      <c r="C135" s="2" t="s">
        <v>96</v>
      </c>
      <c r="D135" s="2" t="s">
        <v>97</v>
      </c>
      <c r="E135" s="2" t="s">
        <v>98</v>
      </c>
      <c r="F135" s="2" t="s">
        <v>99</v>
      </c>
      <c r="G135" s="2" t="s">
        <v>193</v>
      </c>
      <c r="H135" s="2" t="s">
        <v>194</v>
      </c>
      <c r="I135" s="2" t="s">
        <v>195</v>
      </c>
      <c r="L135" s="2" t="s">
        <v>103</v>
      </c>
      <c r="O135" s="2" t="s">
        <v>103</v>
      </c>
      <c r="R135" s="2" t="s">
        <v>103</v>
      </c>
      <c r="S135" s="2" t="s">
        <v>104</v>
      </c>
      <c r="T135" s="2" t="s">
        <v>105</v>
      </c>
      <c r="U135" s="2" t="s">
        <v>123</v>
      </c>
      <c r="V135" s="2" t="s">
        <v>124</v>
      </c>
      <c r="W135" s="2" t="s">
        <v>221</v>
      </c>
      <c r="X135" s="2" t="s">
        <v>222</v>
      </c>
      <c r="AE135" s="3">
        <v>1024000</v>
      </c>
      <c r="AF135" s="3">
        <v>640000</v>
      </c>
      <c r="AG135" s="3">
        <v>326400</v>
      </c>
      <c r="AH135" s="3">
        <v>480000</v>
      </c>
      <c r="AI135" s="3">
        <v>144000</v>
      </c>
      <c r="AJ135" s="3">
        <v>144000</v>
      </c>
      <c r="AK135" s="3">
        <v>400000</v>
      </c>
      <c r="AL135" s="3">
        <v>864000</v>
      </c>
      <c r="AM135" s="3">
        <v>480000</v>
      </c>
      <c r="AN135" s="3">
        <v>480000</v>
      </c>
      <c r="AO135" s="3">
        <v>960000</v>
      </c>
      <c r="AP135" s="3">
        <v>806400</v>
      </c>
      <c r="AQ135" s="3">
        <v>1830400</v>
      </c>
      <c r="AU135" s="1">
        <v>2015</v>
      </c>
    </row>
    <row r="136" spans="1:47" x14ac:dyDescent="0.25">
      <c r="A136" s="2" t="s">
        <v>94</v>
      </c>
      <c r="B136" s="2" t="s">
        <v>95</v>
      </c>
      <c r="C136" s="2" t="s">
        <v>96</v>
      </c>
      <c r="D136" s="2" t="s">
        <v>97</v>
      </c>
      <c r="E136" s="2" t="s">
        <v>98</v>
      </c>
      <c r="F136" s="2" t="s">
        <v>99</v>
      </c>
      <c r="G136" s="2" t="s">
        <v>193</v>
      </c>
      <c r="H136" s="2" t="s">
        <v>194</v>
      </c>
      <c r="I136" s="2" t="s">
        <v>195</v>
      </c>
      <c r="L136" s="2" t="s">
        <v>103</v>
      </c>
      <c r="O136" s="2" t="s">
        <v>103</v>
      </c>
      <c r="R136" s="2" t="s">
        <v>103</v>
      </c>
      <c r="S136" s="2" t="s">
        <v>104</v>
      </c>
      <c r="T136" s="2" t="s">
        <v>105</v>
      </c>
      <c r="U136" s="2" t="s">
        <v>123</v>
      </c>
      <c r="V136" s="2" t="s">
        <v>124</v>
      </c>
      <c r="W136" s="2" t="s">
        <v>223</v>
      </c>
      <c r="X136" s="2" t="s">
        <v>224</v>
      </c>
      <c r="AE136" s="3">
        <v>1024000</v>
      </c>
      <c r="AF136" s="3">
        <v>640000</v>
      </c>
      <c r="AG136" s="3">
        <v>326400</v>
      </c>
      <c r="AH136" s="3">
        <v>480000</v>
      </c>
      <c r="AI136" s="3">
        <v>144000</v>
      </c>
      <c r="AJ136" s="3">
        <v>144000</v>
      </c>
      <c r="AK136" s="3">
        <v>400000</v>
      </c>
      <c r="AL136" s="3">
        <v>864000</v>
      </c>
      <c r="AM136" s="3">
        <v>480000</v>
      </c>
      <c r="AN136" s="3">
        <v>480000</v>
      </c>
      <c r="AO136" s="3">
        <v>960000</v>
      </c>
      <c r="AP136" s="3">
        <v>806400</v>
      </c>
      <c r="AQ136" s="3">
        <v>1830400</v>
      </c>
      <c r="AU136" s="1">
        <v>2015</v>
      </c>
    </row>
    <row r="137" spans="1:47" x14ac:dyDescent="0.25">
      <c r="A137" s="2" t="s">
        <v>94</v>
      </c>
      <c r="B137" s="2" t="s">
        <v>95</v>
      </c>
      <c r="C137" s="2" t="s">
        <v>96</v>
      </c>
      <c r="D137" s="2" t="s">
        <v>97</v>
      </c>
      <c r="E137" s="2" t="s">
        <v>98</v>
      </c>
      <c r="F137" s="2" t="s">
        <v>99</v>
      </c>
      <c r="G137" s="2" t="s">
        <v>193</v>
      </c>
      <c r="H137" s="2" t="s">
        <v>194</v>
      </c>
      <c r="I137" s="2" t="s">
        <v>195</v>
      </c>
      <c r="L137" s="2" t="s">
        <v>103</v>
      </c>
      <c r="O137" s="2" t="s">
        <v>103</v>
      </c>
      <c r="R137" s="2" t="s">
        <v>103</v>
      </c>
      <c r="S137" s="2" t="s">
        <v>104</v>
      </c>
      <c r="T137" s="2" t="s">
        <v>105</v>
      </c>
      <c r="U137" s="2" t="s">
        <v>123</v>
      </c>
      <c r="V137" s="2" t="s">
        <v>124</v>
      </c>
      <c r="W137" s="2" t="s">
        <v>225</v>
      </c>
      <c r="X137" s="2" t="s">
        <v>226</v>
      </c>
      <c r="AE137" s="3">
        <v>1024000</v>
      </c>
      <c r="AF137" s="3">
        <v>640000</v>
      </c>
      <c r="AG137" s="3">
        <v>326400</v>
      </c>
      <c r="AH137" s="3">
        <v>480000</v>
      </c>
      <c r="AI137" s="3">
        <v>144000</v>
      </c>
      <c r="AJ137" s="3">
        <v>144000</v>
      </c>
      <c r="AK137" s="3">
        <v>400000</v>
      </c>
      <c r="AL137" s="3">
        <v>864000</v>
      </c>
      <c r="AM137" s="3">
        <v>480000</v>
      </c>
      <c r="AN137" s="3">
        <v>480000</v>
      </c>
      <c r="AO137" s="3">
        <v>960000</v>
      </c>
      <c r="AP137" s="3">
        <v>806400</v>
      </c>
      <c r="AQ137" s="3">
        <v>1830400</v>
      </c>
      <c r="AU137" s="1">
        <v>2015</v>
      </c>
    </row>
    <row r="138" spans="1:47" x14ac:dyDescent="0.25">
      <c r="A138" s="2" t="s">
        <v>94</v>
      </c>
      <c r="B138" s="2" t="s">
        <v>95</v>
      </c>
      <c r="C138" s="2" t="s">
        <v>96</v>
      </c>
      <c r="D138" s="2" t="s">
        <v>97</v>
      </c>
      <c r="E138" s="2" t="s">
        <v>98</v>
      </c>
      <c r="F138" s="2" t="s">
        <v>99</v>
      </c>
      <c r="G138" s="2" t="s">
        <v>193</v>
      </c>
      <c r="H138" s="2" t="s">
        <v>194</v>
      </c>
      <c r="I138" s="2" t="s">
        <v>195</v>
      </c>
      <c r="L138" s="2" t="s">
        <v>103</v>
      </c>
      <c r="O138" s="2" t="s">
        <v>103</v>
      </c>
      <c r="R138" s="2" t="s">
        <v>103</v>
      </c>
      <c r="S138" s="2" t="s">
        <v>104</v>
      </c>
      <c r="T138" s="2" t="s">
        <v>105</v>
      </c>
      <c r="U138" s="2" t="s">
        <v>123</v>
      </c>
      <c r="V138" s="2" t="s">
        <v>124</v>
      </c>
      <c r="W138" s="2" t="s">
        <v>227</v>
      </c>
      <c r="X138" s="2" t="s">
        <v>219</v>
      </c>
      <c r="AE138" s="3">
        <v>1024000</v>
      </c>
      <c r="AF138" s="3">
        <v>640000</v>
      </c>
      <c r="AG138" s="3">
        <v>326400</v>
      </c>
      <c r="AH138" s="3">
        <v>480000</v>
      </c>
      <c r="AI138" s="3">
        <v>144000</v>
      </c>
      <c r="AJ138" s="3">
        <v>144000</v>
      </c>
      <c r="AK138" s="3">
        <v>400000</v>
      </c>
      <c r="AL138" s="3">
        <v>864000</v>
      </c>
      <c r="AM138" s="3">
        <v>480000</v>
      </c>
      <c r="AN138" s="3">
        <v>480000</v>
      </c>
      <c r="AO138" s="3">
        <v>960000</v>
      </c>
      <c r="AP138" s="3">
        <v>806400</v>
      </c>
      <c r="AQ138" s="3">
        <v>1830400</v>
      </c>
      <c r="AU138" s="1">
        <v>2015</v>
      </c>
    </row>
    <row r="139" spans="1:47" x14ac:dyDescent="0.25">
      <c r="A139" s="2" t="s">
        <v>94</v>
      </c>
      <c r="B139" s="2" t="s">
        <v>95</v>
      </c>
      <c r="C139" s="2" t="s">
        <v>96</v>
      </c>
      <c r="D139" s="2" t="s">
        <v>97</v>
      </c>
      <c r="E139" s="2" t="s">
        <v>98</v>
      </c>
      <c r="F139" s="2" t="s">
        <v>99</v>
      </c>
      <c r="G139" s="2" t="s">
        <v>193</v>
      </c>
      <c r="H139" s="2" t="s">
        <v>194</v>
      </c>
      <c r="I139" s="2" t="s">
        <v>195</v>
      </c>
      <c r="L139" s="2" t="s">
        <v>103</v>
      </c>
      <c r="O139" s="2" t="s">
        <v>103</v>
      </c>
      <c r="R139" s="2" t="s">
        <v>103</v>
      </c>
      <c r="S139" s="2" t="s">
        <v>104</v>
      </c>
      <c r="T139" s="2" t="s">
        <v>105</v>
      </c>
      <c r="U139" s="2" t="s">
        <v>123</v>
      </c>
      <c r="V139" s="2" t="s">
        <v>124</v>
      </c>
      <c r="W139" s="2" t="s">
        <v>228</v>
      </c>
      <c r="X139" s="2" t="s">
        <v>229</v>
      </c>
      <c r="AE139" s="3">
        <v>1024000</v>
      </c>
      <c r="AF139" s="3">
        <v>640000</v>
      </c>
      <c r="AG139" s="3">
        <v>326400</v>
      </c>
      <c r="AH139" s="3">
        <v>480000</v>
      </c>
      <c r="AI139" s="3">
        <v>144000</v>
      </c>
      <c r="AJ139" s="3">
        <v>144000</v>
      </c>
      <c r="AK139" s="3">
        <v>400000</v>
      </c>
      <c r="AL139" s="3">
        <v>864000</v>
      </c>
      <c r="AM139" s="3">
        <v>480000</v>
      </c>
      <c r="AN139" s="3">
        <v>480000</v>
      </c>
      <c r="AO139" s="3">
        <v>960000</v>
      </c>
      <c r="AP139" s="3">
        <v>806400</v>
      </c>
      <c r="AQ139" s="3">
        <v>1830400</v>
      </c>
      <c r="AU139" s="1">
        <v>2015</v>
      </c>
    </row>
    <row r="140" spans="1:47" x14ac:dyDescent="0.25">
      <c r="A140" s="2" t="s">
        <v>94</v>
      </c>
      <c r="B140" s="2" t="s">
        <v>95</v>
      </c>
      <c r="C140" s="2" t="s">
        <v>96</v>
      </c>
      <c r="D140" s="2" t="s">
        <v>97</v>
      </c>
      <c r="E140" s="2" t="s">
        <v>98</v>
      </c>
      <c r="F140" s="2" t="s">
        <v>99</v>
      </c>
      <c r="G140" s="2" t="s">
        <v>193</v>
      </c>
      <c r="H140" s="2" t="s">
        <v>194</v>
      </c>
      <c r="I140" s="2" t="s">
        <v>195</v>
      </c>
      <c r="L140" s="2" t="s">
        <v>103</v>
      </c>
      <c r="O140" s="2" t="s">
        <v>103</v>
      </c>
      <c r="R140" s="2" t="s">
        <v>103</v>
      </c>
      <c r="S140" s="2" t="s">
        <v>104</v>
      </c>
      <c r="T140" s="2" t="s">
        <v>105</v>
      </c>
      <c r="U140" s="2" t="s">
        <v>123</v>
      </c>
      <c r="V140" s="2" t="s">
        <v>124</v>
      </c>
      <c r="W140" s="2" t="s">
        <v>230</v>
      </c>
      <c r="X140" s="2" t="s">
        <v>231</v>
      </c>
      <c r="AE140" s="3">
        <v>1024000</v>
      </c>
      <c r="AF140" s="3">
        <v>640000</v>
      </c>
      <c r="AG140" s="3">
        <v>326400</v>
      </c>
      <c r="AH140" s="3">
        <v>480000</v>
      </c>
      <c r="AI140" s="3">
        <v>144000</v>
      </c>
      <c r="AJ140" s="3">
        <v>144000</v>
      </c>
      <c r="AK140" s="3">
        <v>400000</v>
      </c>
      <c r="AL140" s="3">
        <v>864000</v>
      </c>
      <c r="AM140" s="3">
        <v>480000</v>
      </c>
      <c r="AN140" s="3">
        <v>480000</v>
      </c>
      <c r="AO140" s="3">
        <v>960000</v>
      </c>
      <c r="AP140" s="3">
        <v>806400</v>
      </c>
      <c r="AQ140" s="3">
        <v>1830400</v>
      </c>
      <c r="AU140" s="1">
        <v>2015</v>
      </c>
    </row>
    <row r="141" spans="1:47" x14ac:dyDescent="0.25">
      <c r="A141" s="2" t="s">
        <v>94</v>
      </c>
      <c r="B141" s="2" t="s">
        <v>95</v>
      </c>
      <c r="C141" s="2" t="s">
        <v>96</v>
      </c>
      <c r="D141" s="2" t="s">
        <v>97</v>
      </c>
      <c r="E141" s="2" t="s">
        <v>98</v>
      </c>
      <c r="F141" s="2" t="s">
        <v>99</v>
      </c>
      <c r="G141" s="2" t="s">
        <v>193</v>
      </c>
      <c r="H141" s="2" t="s">
        <v>194</v>
      </c>
      <c r="I141" s="2" t="s">
        <v>195</v>
      </c>
      <c r="L141" s="2" t="s">
        <v>103</v>
      </c>
      <c r="O141" s="2" t="s">
        <v>103</v>
      </c>
      <c r="R141" s="2" t="s">
        <v>103</v>
      </c>
      <c r="S141" s="2" t="s">
        <v>104</v>
      </c>
      <c r="T141" s="2" t="s">
        <v>105</v>
      </c>
      <c r="U141" s="2" t="s">
        <v>123</v>
      </c>
      <c r="V141" s="2" t="s">
        <v>124</v>
      </c>
      <c r="W141" s="2" t="s">
        <v>232</v>
      </c>
      <c r="X141" s="2" t="s">
        <v>233</v>
      </c>
      <c r="AE141" s="3">
        <v>1024000</v>
      </c>
      <c r="AF141" s="3">
        <v>640000</v>
      </c>
      <c r="AG141" s="3">
        <v>326400</v>
      </c>
      <c r="AH141" s="3">
        <v>480000</v>
      </c>
      <c r="AI141" s="3">
        <v>144000</v>
      </c>
      <c r="AJ141" s="3">
        <v>144000</v>
      </c>
      <c r="AK141" s="3">
        <v>400000</v>
      </c>
      <c r="AL141" s="3">
        <v>864000</v>
      </c>
      <c r="AM141" s="3">
        <v>480000</v>
      </c>
      <c r="AN141" s="3">
        <v>480000</v>
      </c>
      <c r="AO141" s="3">
        <v>960000</v>
      </c>
      <c r="AP141" s="3">
        <v>806400</v>
      </c>
      <c r="AQ141" s="3">
        <v>1830400</v>
      </c>
      <c r="AU141" s="1">
        <v>2015</v>
      </c>
    </row>
    <row r="142" spans="1:47" x14ac:dyDescent="0.25">
      <c r="A142" s="2" t="s">
        <v>94</v>
      </c>
      <c r="B142" s="2" t="s">
        <v>95</v>
      </c>
      <c r="C142" s="2" t="s">
        <v>96</v>
      </c>
      <c r="D142" s="2" t="s">
        <v>97</v>
      </c>
      <c r="E142" s="2" t="s">
        <v>98</v>
      </c>
      <c r="F142" s="2" t="s">
        <v>99</v>
      </c>
      <c r="G142" s="2" t="s">
        <v>193</v>
      </c>
      <c r="H142" s="2" t="s">
        <v>194</v>
      </c>
      <c r="I142" s="2" t="s">
        <v>195</v>
      </c>
      <c r="L142" s="2" t="s">
        <v>103</v>
      </c>
      <c r="O142" s="2" t="s">
        <v>103</v>
      </c>
      <c r="R142" s="2" t="s">
        <v>103</v>
      </c>
      <c r="S142" s="2" t="s">
        <v>104</v>
      </c>
      <c r="T142" s="2" t="s">
        <v>105</v>
      </c>
      <c r="U142" s="2" t="s">
        <v>123</v>
      </c>
      <c r="V142" s="2" t="s">
        <v>124</v>
      </c>
      <c r="W142" s="2" t="s">
        <v>234</v>
      </c>
      <c r="X142" s="2" t="s">
        <v>235</v>
      </c>
      <c r="AE142" s="3">
        <v>1024000</v>
      </c>
      <c r="AF142" s="3">
        <v>640000</v>
      </c>
      <c r="AG142" s="3">
        <v>326400</v>
      </c>
      <c r="AH142" s="3">
        <v>480000</v>
      </c>
      <c r="AI142" s="3">
        <v>144000</v>
      </c>
      <c r="AJ142" s="3">
        <v>144000</v>
      </c>
      <c r="AK142" s="3">
        <v>400000</v>
      </c>
      <c r="AL142" s="3">
        <v>864000</v>
      </c>
      <c r="AM142" s="3">
        <v>480000</v>
      </c>
      <c r="AN142" s="3">
        <v>480000</v>
      </c>
      <c r="AO142" s="3">
        <v>960000</v>
      </c>
      <c r="AP142" s="3">
        <v>806400</v>
      </c>
      <c r="AQ142" s="3">
        <v>1830400</v>
      </c>
      <c r="AU142" s="1">
        <v>2015</v>
      </c>
    </row>
    <row r="143" spans="1:47" x14ac:dyDescent="0.25">
      <c r="A143" s="2" t="s">
        <v>94</v>
      </c>
      <c r="B143" s="2" t="s">
        <v>95</v>
      </c>
      <c r="C143" s="2" t="s">
        <v>96</v>
      </c>
      <c r="D143" s="2" t="s">
        <v>97</v>
      </c>
      <c r="E143" s="2" t="s">
        <v>98</v>
      </c>
      <c r="F143" s="2" t="s">
        <v>99</v>
      </c>
      <c r="G143" s="2" t="s">
        <v>193</v>
      </c>
      <c r="H143" s="2" t="s">
        <v>194</v>
      </c>
      <c r="I143" s="2" t="s">
        <v>195</v>
      </c>
      <c r="L143" s="2" t="s">
        <v>103</v>
      </c>
      <c r="O143" s="2" t="s">
        <v>103</v>
      </c>
      <c r="R143" s="2" t="s">
        <v>103</v>
      </c>
      <c r="S143" s="2" t="s">
        <v>104</v>
      </c>
      <c r="T143" s="2" t="s">
        <v>105</v>
      </c>
      <c r="U143" s="2" t="s">
        <v>123</v>
      </c>
      <c r="V143" s="2" t="s">
        <v>124</v>
      </c>
      <c r="W143" s="2" t="s">
        <v>236</v>
      </c>
      <c r="X143" s="2" t="s">
        <v>237</v>
      </c>
      <c r="AE143" s="3">
        <v>1024000</v>
      </c>
      <c r="AF143" s="3">
        <v>640000</v>
      </c>
      <c r="AG143" s="3">
        <v>326400</v>
      </c>
      <c r="AH143" s="3">
        <v>480000</v>
      </c>
      <c r="AI143" s="3">
        <v>144000</v>
      </c>
      <c r="AJ143" s="3">
        <v>144000</v>
      </c>
      <c r="AK143" s="3">
        <v>400000</v>
      </c>
      <c r="AL143" s="3">
        <v>864000</v>
      </c>
      <c r="AM143" s="3">
        <v>480000</v>
      </c>
      <c r="AN143" s="3">
        <v>480000</v>
      </c>
      <c r="AO143" s="3">
        <v>960000</v>
      </c>
      <c r="AP143" s="3">
        <v>806400</v>
      </c>
      <c r="AQ143" s="3">
        <v>1830400</v>
      </c>
      <c r="AU143" s="1">
        <v>2015</v>
      </c>
    </row>
    <row r="144" spans="1:47" x14ac:dyDescent="0.25">
      <c r="A144" s="2" t="s">
        <v>94</v>
      </c>
      <c r="B144" s="2" t="s">
        <v>95</v>
      </c>
      <c r="C144" s="2" t="s">
        <v>96</v>
      </c>
      <c r="D144" s="2" t="s">
        <v>97</v>
      </c>
      <c r="E144" s="2" t="s">
        <v>98</v>
      </c>
      <c r="F144" s="2" t="s">
        <v>99</v>
      </c>
      <c r="G144" s="2" t="s">
        <v>193</v>
      </c>
      <c r="H144" s="2" t="s">
        <v>194</v>
      </c>
      <c r="I144" s="2" t="s">
        <v>195</v>
      </c>
      <c r="L144" s="2" t="s">
        <v>103</v>
      </c>
      <c r="O144" s="2" t="s">
        <v>103</v>
      </c>
      <c r="R144" s="2" t="s">
        <v>103</v>
      </c>
      <c r="S144" s="2" t="s">
        <v>104</v>
      </c>
      <c r="T144" s="2" t="s">
        <v>105</v>
      </c>
      <c r="U144" s="2" t="s">
        <v>123</v>
      </c>
      <c r="V144" s="2" t="s">
        <v>124</v>
      </c>
      <c r="W144" s="2" t="s">
        <v>238</v>
      </c>
      <c r="X144" s="2" t="s">
        <v>239</v>
      </c>
      <c r="AE144" s="3">
        <v>1024000</v>
      </c>
      <c r="AF144" s="3">
        <v>640000</v>
      </c>
      <c r="AG144" s="3">
        <v>326400</v>
      </c>
      <c r="AH144" s="3">
        <v>480000</v>
      </c>
      <c r="AI144" s="3">
        <v>144000</v>
      </c>
      <c r="AJ144" s="3">
        <v>144000</v>
      </c>
      <c r="AK144" s="3">
        <v>400000</v>
      </c>
      <c r="AL144" s="3">
        <v>864000</v>
      </c>
      <c r="AM144" s="3">
        <v>480000</v>
      </c>
      <c r="AN144" s="3">
        <v>480000</v>
      </c>
      <c r="AO144" s="3">
        <v>960000</v>
      </c>
      <c r="AP144" s="3">
        <v>806400</v>
      </c>
      <c r="AQ144" s="3">
        <v>1830400</v>
      </c>
      <c r="AU144" s="1">
        <v>2015</v>
      </c>
    </row>
    <row r="145" spans="1:47" x14ac:dyDescent="0.25">
      <c r="A145" s="2" t="s">
        <v>94</v>
      </c>
      <c r="B145" s="2" t="s">
        <v>95</v>
      </c>
      <c r="C145" s="2" t="s">
        <v>96</v>
      </c>
      <c r="D145" s="2" t="s">
        <v>97</v>
      </c>
      <c r="E145" s="2" t="s">
        <v>98</v>
      </c>
      <c r="F145" s="2" t="s">
        <v>99</v>
      </c>
      <c r="G145" s="2" t="s">
        <v>193</v>
      </c>
      <c r="H145" s="2" t="s">
        <v>194</v>
      </c>
      <c r="I145" s="2" t="s">
        <v>195</v>
      </c>
      <c r="L145" s="2" t="s">
        <v>103</v>
      </c>
      <c r="O145" s="2" t="s">
        <v>103</v>
      </c>
      <c r="R145" s="2" t="s">
        <v>103</v>
      </c>
      <c r="S145" s="2" t="s">
        <v>104</v>
      </c>
      <c r="T145" s="2" t="s">
        <v>105</v>
      </c>
      <c r="U145" s="2" t="s">
        <v>123</v>
      </c>
      <c r="V145" s="2" t="s">
        <v>124</v>
      </c>
      <c r="W145" s="2" t="s">
        <v>240</v>
      </c>
      <c r="X145" s="2" t="s">
        <v>235</v>
      </c>
      <c r="AE145" s="3">
        <v>1024000</v>
      </c>
      <c r="AF145" s="3">
        <v>640000</v>
      </c>
      <c r="AG145" s="3">
        <v>326400</v>
      </c>
      <c r="AH145" s="3">
        <v>480000</v>
      </c>
      <c r="AI145" s="3">
        <v>144000</v>
      </c>
      <c r="AJ145" s="3">
        <v>144000</v>
      </c>
      <c r="AK145" s="3">
        <v>400000</v>
      </c>
      <c r="AL145" s="3">
        <v>864000</v>
      </c>
      <c r="AM145" s="3">
        <v>480000</v>
      </c>
      <c r="AN145" s="3">
        <v>480000</v>
      </c>
      <c r="AO145" s="3">
        <v>960000</v>
      </c>
      <c r="AP145" s="3">
        <v>806400</v>
      </c>
      <c r="AQ145" s="3">
        <v>1830400</v>
      </c>
      <c r="AU145" s="1">
        <v>2015</v>
      </c>
    </row>
    <row r="146" spans="1:47" x14ac:dyDescent="0.25">
      <c r="A146" s="2" t="s">
        <v>94</v>
      </c>
      <c r="B146" s="2" t="s">
        <v>95</v>
      </c>
      <c r="C146" s="2" t="s">
        <v>96</v>
      </c>
      <c r="D146" s="2" t="s">
        <v>97</v>
      </c>
      <c r="E146" s="2" t="s">
        <v>98</v>
      </c>
      <c r="F146" s="2" t="s">
        <v>99</v>
      </c>
      <c r="G146" s="2" t="s">
        <v>193</v>
      </c>
      <c r="H146" s="2" t="s">
        <v>194</v>
      </c>
      <c r="I146" s="2" t="s">
        <v>195</v>
      </c>
      <c r="L146" s="2" t="s">
        <v>103</v>
      </c>
      <c r="O146" s="2" t="s">
        <v>103</v>
      </c>
      <c r="R146" s="2" t="s">
        <v>103</v>
      </c>
      <c r="S146" s="2" t="s">
        <v>104</v>
      </c>
      <c r="T146" s="2" t="s">
        <v>105</v>
      </c>
      <c r="U146" s="2" t="s">
        <v>123</v>
      </c>
      <c r="V146" s="2" t="s">
        <v>124</v>
      </c>
      <c r="W146" s="2" t="s">
        <v>241</v>
      </c>
      <c r="X146" s="2" t="s">
        <v>156</v>
      </c>
      <c r="AE146" s="3">
        <v>1024000</v>
      </c>
      <c r="AF146" s="3">
        <v>640000</v>
      </c>
      <c r="AG146" s="3">
        <v>326400</v>
      </c>
      <c r="AH146" s="3">
        <v>480000</v>
      </c>
      <c r="AI146" s="3">
        <v>144000</v>
      </c>
      <c r="AJ146" s="3">
        <v>144000</v>
      </c>
      <c r="AK146" s="3">
        <v>400000</v>
      </c>
      <c r="AL146" s="3">
        <v>864000</v>
      </c>
      <c r="AM146" s="3">
        <v>480000</v>
      </c>
      <c r="AN146" s="3">
        <v>480000</v>
      </c>
      <c r="AO146" s="3">
        <v>960000</v>
      </c>
      <c r="AP146" s="3">
        <v>806400</v>
      </c>
      <c r="AQ146" s="3">
        <v>1830400</v>
      </c>
      <c r="AU146" s="1">
        <v>2015</v>
      </c>
    </row>
    <row r="147" spans="1:47" x14ac:dyDescent="0.25">
      <c r="A147" s="2" t="s">
        <v>94</v>
      </c>
      <c r="B147" s="2" t="s">
        <v>95</v>
      </c>
      <c r="C147" s="2" t="s">
        <v>96</v>
      </c>
      <c r="D147" s="2" t="s">
        <v>97</v>
      </c>
      <c r="E147" s="2" t="s">
        <v>98</v>
      </c>
      <c r="F147" s="2" t="s">
        <v>99</v>
      </c>
      <c r="G147" s="2" t="s">
        <v>193</v>
      </c>
      <c r="H147" s="2" t="s">
        <v>194</v>
      </c>
      <c r="I147" s="2" t="s">
        <v>195</v>
      </c>
      <c r="L147" s="2" t="s">
        <v>103</v>
      </c>
      <c r="O147" s="2" t="s">
        <v>103</v>
      </c>
      <c r="R147" s="2" t="s">
        <v>103</v>
      </c>
      <c r="S147" s="2" t="s">
        <v>104</v>
      </c>
      <c r="T147" s="2" t="s">
        <v>105</v>
      </c>
      <c r="U147" s="2" t="s">
        <v>123</v>
      </c>
      <c r="V147" s="2" t="s">
        <v>124</v>
      </c>
      <c r="W147" s="2" t="s">
        <v>242</v>
      </c>
      <c r="X147" s="2" t="s">
        <v>156</v>
      </c>
      <c r="AE147" s="3">
        <v>1024000</v>
      </c>
      <c r="AF147" s="3">
        <v>640000</v>
      </c>
      <c r="AG147" s="3">
        <v>326400</v>
      </c>
      <c r="AH147" s="3">
        <v>480000</v>
      </c>
      <c r="AI147" s="3">
        <v>144000</v>
      </c>
      <c r="AJ147" s="3">
        <v>144000</v>
      </c>
      <c r="AK147" s="3">
        <v>400000</v>
      </c>
      <c r="AL147" s="3">
        <v>864000</v>
      </c>
      <c r="AM147" s="3">
        <v>480000</v>
      </c>
      <c r="AN147" s="3">
        <v>480000</v>
      </c>
      <c r="AO147" s="3">
        <v>960000</v>
      </c>
      <c r="AP147" s="3">
        <v>806400</v>
      </c>
      <c r="AQ147" s="3">
        <v>1830400</v>
      </c>
      <c r="AU147" s="1">
        <v>2015</v>
      </c>
    </row>
    <row r="148" spans="1:47" x14ac:dyDescent="0.25">
      <c r="A148" s="2" t="s">
        <v>94</v>
      </c>
      <c r="B148" s="2" t="s">
        <v>95</v>
      </c>
      <c r="C148" s="2" t="s">
        <v>96</v>
      </c>
      <c r="D148" s="2" t="s">
        <v>97</v>
      </c>
      <c r="E148" s="2" t="s">
        <v>98</v>
      </c>
      <c r="F148" s="2" t="s">
        <v>99</v>
      </c>
      <c r="G148" s="2" t="s">
        <v>193</v>
      </c>
      <c r="H148" s="2" t="s">
        <v>194</v>
      </c>
      <c r="I148" s="2" t="s">
        <v>195</v>
      </c>
      <c r="L148" s="2" t="s">
        <v>103</v>
      </c>
      <c r="O148" s="2" t="s">
        <v>103</v>
      </c>
      <c r="R148" s="2" t="s">
        <v>103</v>
      </c>
      <c r="S148" s="2" t="s">
        <v>104</v>
      </c>
      <c r="T148" s="2" t="s">
        <v>105</v>
      </c>
      <c r="U148" s="2" t="s">
        <v>157</v>
      </c>
      <c r="V148" s="2" t="s">
        <v>158</v>
      </c>
      <c r="W148" s="2" t="s">
        <v>159</v>
      </c>
      <c r="X148" s="2" t="s">
        <v>160</v>
      </c>
      <c r="AE148" s="3">
        <v>1024000</v>
      </c>
      <c r="AF148" s="3">
        <v>640000</v>
      </c>
      <c r="AG148" s="3">
        <v>326400</v>
      </c>
      <c r="AH148" s="3">
        <v>0</v>
      </c>
      <c r="AI148" s="3">
        <v>0</v>
      </c>
      <c r="AJ148" s="3">
        <v>0</v>
      </c>
      <c r="AK148" s="3">
        <v>400000</v>
      </c>
      <c r="AL148" s="3">
        <v>864000</v>
      </c>
      <c r="AM148" s="3">
        <v>0</v>
      </c>
      <c r="AN148" s="3">
        <v>480000</v>
      </c>
      <c r="AO148" s="3">
        <v>480000</v>
      </c>
      <c r="AP148" s="3">
        <v>326400</v>
      </c>
      <c r="AQ148" s="3">
        <v>1350400</v>
      </c>
      <c r="AU148" s="1">
        <v>2015</v>
      </c>
    </row>
    <row r="149" spans="1:47" x14ac:dyDescent="0.25">
      <c r="A149" s="2" t="s">
        <v>94</v>
      </c>
      <c r="B149" s="2" t="s">
        <v>95</v>
      </c>
      <c r="C149" s="2" t="s">
        <v>96</v>
      </c>
      <c r="D149" s="2" t="s">
        <v>97</v>
      </c>
      <c r="E149" s="2" t="s">
        <v>98</v>
      </c>
      <c r="F149" s="2" t="s">
        <v>99</v>
      </c>
      <c r="G149" s="2" t="s">
        <v>193</v>
      </c>
      <c r="H149" s="2" t="s">
        <v>194</v>
      </c>
      <c r="I149" s="2" t="s">
        <v>195</v>
      </c>
      <c r="L149" s="2" t="s">
        <v>103</v>
      </c>
      <c r="O149" s="2" t="s">
        <v>103</v>
      </c>
      <c r="R149" s="2" t="s">
        <v>103</v>
      </c>
      <c r="S149" s="2" t="s">
        <v>104</v>
      </c>
      <c r="T149" s="2" t="s">
        <v>105</v>
      </c>
      <c r="U149" s="2" t="s">
        <v>161</v>
      </c>
      <c r="V149" s="2" t="s">
        <v>162</v>
      </c>
      <c r="W149" s="2" t="s">
        <v>167</v>
      </c>
      <c r="X149" s="2" t="s">
        <v>168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200000</v>
      </c>
      <c r="AO149" s="3">
        <v>200000</v>
      </c>
      <c r="AP149" s="3">
        <v>0</v>
      </c>
      <c r="AQ149" s="3">
        <v>0</v>
      </c>
      <c r="AU149" s="1">
        <v>2015</v>
      </c>
    </row>
    <row r="150" spans="1:47" x14ac:dyDescent="0.25">
      <c r="A150" s="2" t="s">
        <v>94</v>
      </c>
      <c r="B150" s="2" t="s">
        <v>95</v>
      </c>
      <c r="C150" s="2" t="s">
        <v>96</v>
      </c>
      <c r="D150" s="2" t="s">
        <v>97</v>
      </c>
      <c r="E150" s="2" t="s">
        <v>98</v>
      </c>
      <c r="F150" s="2" t="s">
        <v>99</v>
      </c>
      <c r="G150" s="2" t="s">
        <v>193</v>
      </c>
      <c r="H150" s="2" t="s">
        <v>194</v>
      </c>
      <c r="I150" s="2" t="s">
        <v>195</v>
      </c>
      <c r="L150" s="2" t="s">
        <v>103</v>
      </c>
      <c r="O150" s="2" t="s">
        <v>103</v>
      </c>
      <c r="R150" s="2" t="s">
        <v>103</v>
      </c>
      <c r="S150" s="2" t="s">
        <v>104</v>
      </c>
      <c r="T150" s="2" t="s">
        <v>105</v>
      </c>
      <c r="U150" s="2" t="s">
        <v>161</v>
      </c>
      <c r="V150" s="2" t="s">
        <v>162</v>
      </c>
      <c r="W150" s="2" t="s">
        <v>169</v>
      </c>
      <c r="X150" s="2" t="s">
        <v>170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400000</v>
      </c>
      <c r="AO150" s="3">
        <v>400000</v>
      </c>
      <c r="AP150" s="3">
        <v>0</v>
      </c>
      <c r="AQ150" s="3">
        <v>0</v>
      </c>
      <c r="AU150" s="1">
        <v>2015</v>
      </c>
    </row>
    <row r="151" spans="1:47" x14ac:dyDescent="0.25">
      <c r="A151" s="2" t="s">
        <v>94</v>
      </c>
      <c r="B151" s="2" t="s">
        <v>95</v>
      </c>
      <c r="C151" s="2" t="s">
        <v>96</v>
      </c>
      <c r="D151" s="2" t="s">
        <v>97</v>
      </c>
      <c r="E151" s="2" t="s">
        <v>98</v>
      </c>
      <c r="F151" s="2" t="s">
        <v>99</v>
      </c>
      <c r="G151" s="2" t="s">
        <v>193</v>
      </c>
      <c r="H151" s="2" t="s">
        <v>194</v>
      </c>
      <c r="I151" s="2" t="s">
        <v>195</v>
      </c>
      <c r="L151" s="2" t="s">
        <v>103</v>
      </c>
      <c r="O151" s="2" t="s">
        <v>103</v>
      </c>
      <c r="R151" s="2" t="s">
        <v>103</v>
      </c>
      <c r="S151" s="2" t="s">
        <v>104</v>
      </c>
      <c r="T151" s="2" t="s">
        <v>105</v>
      </c>
      <c r="U151" s="2" t="s">
        <v>161</v>
      </c>
      <c r="V151" s="2" t="s">
        <v>162</v>
      </c>
      <c r="W151" s="2" t="s">
        <v>171</v>
      </c>
      <c r="X151" s="2" t="s">
        <v>172</v>
      </c>
      <c r="AE151" s="3">
        <v>40000</v>
      </c>
      <c r="AF151" s="3">
        <v>40000</v>
      </c>
      <c r="AG151" s="3">
        <v>0</v>
      </c>
      <c r="AH151" s="3">
        <v>0</v>
      </c>
      <c r="AI151" s="3">
        <v>0</v>
      </c>
      <c r="AJ151" s="3">
        <v>0</v>
      </c>
      <c r="AK151" s="3">
        <v>88000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40000</v>
      </c>
      <c r="AU151" s="1">
        <v>2015</v>
      </c>
    </row>
    <row r="152" spans="1:47" x14ac:dyDescent="0.25">
      <c r="A152" s="2" t="s">
        <v>94</v>
      </c>
      <c r="B152" s="2" t="s">
        <v>95</v>
      </c>
      <c r="C152" s="2" t="s">
        <v>96</v>
      </c>
      <c r="D152" s="2" t="s">
        <v>97</v>
      </c>
      <c r="E152" s="2" t="s">
        <v>98</v>
      </c>
      <c r="F152" s="2" t="s">
        <v>99</v>
      </c>
      <c r="G152" s="2" t="s">
        <v>193</v>
      </c>
      <c r="H152" s="2" t="s">
        <v>194</v>
      </c>
      <c r="I152" s="2" t="s">
        <v>195</v>
      </c>
      <c r="J152" s="2" t="s">
        <v>243</v>
      </c>
      <c r="K152" s="2" t="s">
        <v>188</v>
      </c>
      <c r="L152" s="2" t="s">
        <v>244</v>
      </c>
      <c r="O152" s="2" t="s">
        <v>103</v>
      </c>
      <c r="R152" s="2" t="s">
        <v>103</v>
      </c>
      <c r="S152" s="2" t="s">
        <v>104</v>
      </c>
      <c r="T152" s="2" t="s">
        <v>105</v>
      </c>
      <c r="U152" s="2" t="s">
        <v>106</v>
      </c>
      <c r="V152" s="2" t="s">
        <v>107</v>
      </c>
      <c r="W152" s="2" t="s">
        <v>196</v>
      </c>
      <c r="X152" s="2" t="s">
        <v>197</v>
      </c>
      <c r="AE152" s="3">
        <v>352000</v>
      </c>
      <c r="AF152" s="3">
        <v>160000</v>
      </c>
      <c r="AG152" s="3">
        <v>287232</v>
      </c>
      <c r="AH152" s="3">
        <v>422400</v>
      </c>
      <c r="AI152" s="3">
        <v>126720</v>
      </c>
      <c r="AJ152" s="3">
        <v>126720</v>
      </c>
      <c r="AK152" s="3">
        <v>352000</v>
      </c>
      <c r="AL152" s="3">
        <v>760320</v>
      </c>
      <c r="AM152" s="3">
        <v>422400</v>
      </c>
      <c r="AN152" s="3">
        <v>422400</v>
      </c>
      <c r="AO152" s="3">
        <v>844800</v>
      </c>
      <c r="AP152" s="3">
        <v>709632</v>
      </c>
      <c r="AQ152" s="3">
        <v>1061632</v>
      </c>
      <c r="AU152" s="1">
        <v>2015</v>
      </c>
    </row>
    <row r="153" spans="1:47" x14ac:dyDescent="0.25">
      <c r="A153" s="2" t="s">
        <v>94</v>
      </c>
      <c r="B153" s="2" t="s">
        <v>95</v>
      </c>
      <c r="C153" s="2" t="s">
        <v>96</v>
      </c>
      <c r="D153" s="2" t="s">
        <v>97</v>
      </c>
      <c r="E153" s="2" t="s">
        <v>98</v>
      </c>
      <c r="F153" s="2" t="s">
        <v>99</v>
      </c>
      <c r="G153" s="2" t="s">
        <v>193</v>
      </c>
      <c r="H153" s="2" t="s">
        <v>194</v>
      </c>
      <c r="I153" s="2" t="s">
        <v>195</v>
      </c>
      <c r="J153" s="2" t="s">
        <v>243</v>
      </c>
      <c r="K153" s="2" t="s">
        <v>188</v>
      </c>
      <c r="L153" s="2" t="s">
        <v>244</v>
      </c>
      <c r="O153" s="2" t="s">
        <v>103</v>
      </c>
      <c r="R153" s="2" t="s">
        <v>103</v>
      </c>
      <c r="S153" s="2" t="s">
        <v>104</v>
      </c>
      <c r="T153" s="2" t="s">
        <v>105</v>
      </c>
      <c r="U153" s="2" t="s">
        <v>106</v>
      </c>
      <c r="V153" s="2" t="s">
        <v>107</v>
      </c>
      <c r="W153" s="2" t="s">
        <v>198</v>
      </c>
      <c r="X153" s="2" t="s">
        <v>122</v>
      </c>
      <c r="AE153" s="3">
        <v>352000</v>
      </c>
      <c r="AF153" s="3">
        <v>160000</v>
      </c>
      <c r="AG153" s="3">
        <v>287232</v>
      </c>
      <c r="AH153" s="3">
        <v>422400</v>
      </c>
      <c r="AI153" s="3">
        <v>126720</v>
      </c>
      <c r="AJ153" s="3">
        <v>126720</v>
      </c>
      <c r="AK153" s="3">
        <v>352000</v>
      </c>
      <c r="AL153" s="3">
        <v>760320</v>
      </c>
      <c r="AM153" s="3">
        <v>422400</v>
      </c>
      <c r="AN153" s="3">
        <v>422400</v>
      </c>
      <c r="AO153" s="3">
        <v>844800</v>
      </c>
      <c r="AP153" s="3">
        <v>709632</v>
      </c>
      <c r="AQ153" s="3">
        <v>1061632</v>
      </c>
      <c r="AU153" s="1">
        <v>2015</v>
      </c>
    </row>
    <row r="154" spans="1:47" x14ac:dyDescent="0.25">
      <c r="A154" s="2" t="s">
        <v>94</v>
      </c>
      <c r="B154" s="2" t="s">
        <v>95</v>
      </c>
      <c r="C154" s="2" t="s">
        <v>96</v>
      </c>
      <c r="D154" s="2" t="s">
        <v>97</v>
      </c>
      <c r="E154" s="2" t="s">
        <v>98</v>
      </c>
      <c r="F154" s="2" t="s">
        <v>99</v>
      </c>
      <c r="G154" s="2" t="s">
        <v>193</v>
      </c>
      <c r="H154" s="2" t="s">
        <v>194</v>
      </c>
      <c r="I154" s="2" t="s">
        <v>195</v>
      </c>
      <c r="J154" s="2" t="s">
        <v>243</v>
      </c>
      <c r="K154" s="2" t="s">
        <v>188</v>
      </c>
      <c r="L154" s="2" t="s">
        <v>244</v>
      </c>
      <c r="O154" s="2" t="s">
        <v>103</v>
      </c>
      <c r="R154" s="2" t="s">
        <v>103</v>
      </c>
      <c r="S154" s="2" t="s">
        <v>104</v>
      </c>
      <c r="T154" s="2" t="s">
        <v>105</v>
      </c>
      <c r="U154" s="2" t="s">
        <v>106</v>
      </c>
      <c r="V154" s="2" t="s">
        <v>107</v>
      </c>
      <c r="W154" s="2" t="s">
        <v>199</v>
      </c>
      <c r="X154" s="2" t="s">
        <v>200</v>
      </c>
      <c r="AE154" s="3">
        <v>352000</v>
      </c>
      <c r="AF154" s="3">
        <v>160000</v>
      </c>
      <c r="AG154" s="3">
        <v>287232</v>
      </c>
      <c r="AH154" s="3">
        <v>422400</v>
      </c>
      <c r="AI154" s="3">
        <v>126720</v>
      </c>
      <c r="AJ154" s="3">
        <v>126720</v>
      </c>
      <c r="AK154" s="3">
        <v>352000</v>
      </c>
      <c r="AL154" s="3">
        <v>760320</v>
      </c>
      <c r="AM154" s="3">
        <v>422400</v>
      </c>
      <c r="AN154" s="3">
        <v>422400</v>
      </c>
      <c r="AO154" s="3">
        <v>844800</v>
      </c>
      <c r="AP154" s="3">
        <v>709632</v>
      </c>
      <c r="AQ154" s="3">
        <v>1061632</v>
      </c>
      <c r="AU154" s="1">
        <v>2015</v>
      </c>
    </row>
    <row r="155" spans="1:47" x14ac:dyDescent="0.25">
      <c r="A155" s="2" t="s">
        <v>94</v>
      </c>
      <c r="B155" s="2" t="s">
        <v>95</v>
      </c>
      <c r="C155" s="2" t="s">
        <v>96</v>
      </c>
      <c r="D155" s="2" t="s">
        <v>97</v>
      </c>
      <c r="E155" s="2" t="s">
        <v>98</v>
      </c>
      <c r="F155" s="2" t="s">
        <v>99</v>
      </c>
      <c r="G155" s="2" t="s">
        <v>193</v>
      </c>
      <c r="H155" s="2" t="s">
        <v>194</v>
      </c>
      <c r="I155" s="2" t="s">
        <v>195</v>
      </c>
      <c r="J155" s="2" t="s">
        <v>243</v>
      </c>
      <c r="K155" s="2" t="s">
        <v>188</v>
      </c>
      <c r="L155" s="2" t="s">
        <v>244</v>
      </c>
      <c r="O155" s="2" t="s">
        <v>103</v>
      </c>
      <c r="R155" s="2" t="s">
        <v>103</v>
      </c>
      <c r="S155" s="2" t="s">
        <v>104</v>
      </c>
      <c r="T155" s="2" t="s">
        <v>105</v>
      </c>
      <c r="U155" s="2" t="s">
        <v>106</v>
      </c>
      <c r="V155" s="2" t="s">
        <v>107</v>
      </c>
      <c r="W155" s="2" t="s">
        <v>201</v>
      </c>
      <c r="X155" s="2" t="s">
        <v>150</v>
      </c>
      <c r="AE155" s="3">
        <v>352000</v>
      </c>
      <c r="AF155" s="3">
        <v>160000</v>
      </c>
      <c r="AG155" s="3">
        <v>287232</v>
      </c>
      <c r="AH155" s="3">
        <v>422400</v>
      </c>
      <c r="AI155" s="3">
        <v>126720</v>
      </c>
      <c r="AJ155" s="3">
        <v>126720</v>
      </c>
      <c r="AK155" s="3">
        <v>352000</v>
      </c>
      <c r="AL155" s="3">
        <v>760320</v>
      </c>
      <c r="AM155" s="3">
        <v>422400</v>
      </c>
      <c r="AN155" s="3">
        <v>422400</v>
      </c>
      <c r="AO155" s="3">
        <v>844800</v>
      </c>
      <c r="AP155" s="3">
        <v>709632</v>
      </c>
      <c r="AQ155" s="3">
        <v>1061632</v>
      </c>
      <c r="AU155" s="1">
        <v>2015</v>
      </c>
    </row>
    <row r="156" spans="1:47" x14ac:dyDescent="0.25">
      <c r="A156" s="2" t="s">
        <v>94</v>
      </c>
      <c r="B156" s="2" t="s">
        <v>95</v>
      </c>
      <c r="C156" s="2" t="s">
        <v>96</v>
      </c>
      <c r="D156" s="2" t="s">
        <v>97</v>
      </c>
      <c r="E156" s="2" t="s">
        <v>98</v>
      </c>
      <c r="F156" s="2" t="s">
        <v>99</v>
      </c>
      <c r="G156" s="2" t="s">
        <v>193</v>
      </c>
      <c r="H156" s="2" t="s">
        <v>194</v>
      </c>
      <c r="I156" s="2" t="s">
        <v>195</v>
      </c>
      <c r="J156" s="2" t="s">
        <v>243</v>
      </c>
      <c r="K156" s="2" t="s">
        <v>188</v>
      </c>
      <c r="L156" s="2" t="s">
        <v>244</v>
      </c>
      <c r="O156" s="2" t="s">
        <v>103</v>
      </c>
      <c r="R156" s="2" t="s">
        <v>103</v>
      </c>
      <c r="S156" s="2" t="s">
        <v>104</v>
      </c>
      <c r="T156" s="2" t="s">
        <v>105</v>
      </c>
      <c r="U156" s="2" t="s">
        <v>123</v>
      </c>
      <c r="V156" s="2" t="s">
        <v>124</v>
      </c>
      <c r="W156" s="2" t="s">
        <v>202</v>
      </c>
      <c r="X156" s="2" t="s">
        <v>203</v>
      </c>
      <c r="AE156" s="3">
        <v>352000</v>
      </c>
      <c r="AF156" s="3">
        <v>160000</v>
      </c>
      <c r="AG156" s="3">
        <v>287232</v>
      </c>
      <c r="AH156" s="3">
        <v>422400</v>
      </c>
      <c r="AI156" s="3">
        <v>126720</v>
      </c>
      <c r="AJ156" s="3">
        <v>126720</v>
      </c>
      <c r="AK156" s="3">
        <v>352000</v>
      </c>
      <c r="AL156" s="3">
        <v>760320</v>
      </c>
      <c r="AM156" s="3">
        <v>422400</v>
      </c>
      <c r="AN156" s="3">
        <v>422400</v>
      </c>
      <c r="AO156" s="3">
        <v>844800</v>
      </c>
      <c r="AP156" s="3">
        <v>709632</v>
      </c>
      <c r="AQ156" s="3">
        <v>1061632</v>
      </c>
      <c r="AU156" s="1">
        <v>2015</v>
      </c>
    </row>
    <row r="157" spans="1:47" x14ac:dyDescent="0.25">
      <c r="A157" s="2" t="s">
        <v>94</v>
      </c>
      <c r="B157" s="2" t="s">
        <v>95</v>
      </c>
      <c r="C157" s="2" t="s">
        <v>96</v>
      </c>
      <c r="D157" s="2" t="s">
        <v>97</v>
      </c>
      <c r="E157" s="2" t="s">
        <v>98</v>
      </c>
      <c r="F157" s="2" t="s">
        <v>99</v>
      </c>
      <c r="G157" s="2" t="s">
        <v>193</v>
      </c>
      <c r="H157" s="2" t="s">
        <v>194</v>
      </c>
      <c r="I157" s="2" t="s">
        <v>195</v>
      </c>
      <c r="J157" s="2" t="s">
        <v>243</v>
      </c>
      <c r="K157" s="2" t="s">
        <v>188</v>
      </c>
      <c r="L157" s="2" t="s">
        <v>244</v>
      </c>
      <c r="O157" s="2" t="s">
        <v>103</v>
      </c>
      <c r="R157" s="2" t="s">
        <v>103</v>
      </c>
      <c r="S157" s="2" t="s">
        <v>104</v>
      </c>
      <c r="T157" s="2" t="s">
        <v>105</v>
      </c>
      <c r="U157" s="2" t="s">
        <v>123</v>
      </c>
      <c r="V157" s="2" t="s">
        <v>124</v>
      </c>
      <c r="W157" s="2" t="s">
        <v>204</v>
      </c>
      <c r="X157" s="2" t="s">
        <v>205</v>
      </c>
      <c r="AE157" s="3">
        <v>352000</v>
      </c>
      <c r="AF157" s="3">
        <v>160000</v>
      </c>
      <c r="AG157" s="3">
        <v>287232</v>
      </c>
      <c r="AH157" s="3">
        <v>422400</v>
      </c>
      <c r="AI157" s="3">
        <v>126720</v>
      </c>
      <c r="AJ157" s="3">
        <v>126720</v>
      </c>
      <c r="AK157" s="3">
        <v>352000</v>
      </c>
      <c r="AL157" s="3">
        <v>760320</v>
      </c>
      <c r="AM157" s="3">
        <v>422400</v>
      </c>
      <c r="AN157" s="3">
        <v>422400</v>
      </c>
      <c r="AO157" s="3">
        <v>844800</v>
      </c>
      <c r="AP157" s="3">
        <v>709632</v>
      </c>
      <c r="AQ157" s="3">
        <v>1061632</v>
      </c>
      <c r="AU157" s="1">
        <v>2015</v>
      </c>
    </row>
    <row r="158" spans="1:47" x14ac:dyDescent="0.25">
      <c r="A158" s="2" t="s">
        <v>94</v>
      </c>
      <c r="B158" s="2" t="s">
        <v>95</v>
      </c>
      <c r="C158" s="2" t="s">
        <v>96</v>
      </c>
      <c r="D158" s="2" t="s">
        <v>97</v>
      </c>
      <c r="E158" s="2" t="s">
        <v>98</v>
      </c>
      <c r="F158" s="2" t="s">
        <v>99</v>
      </c>
      <c r="G158" s="2" t="s">
        <v>193</v>
      </c>
      <c r="H158" s="2" t="s">
        <v>194</v>
      </c>
      <c r="I158" s="2" t="s">
        <v>195</v>
      </c>
      <c r="J158" s="2" t="s">
        <v>243</v>
      </c>
      <c r="K158" s="2" t="s">
        <v>188</v>
      </c>
      <c r="L158" s="2" t="s">
        <v>244</v>
      </c>
      <c r="O158" s="2" t="s">
        <v>103</v>
      </c>
      <c r="R158" s="2" t="s">
        <v>103</v>
      </c>
      <c r="S158" s="2" t="s">
        <v>104</v>
      </c>
      <c r="T158" s="2" t="s">
        <v>105</v>
      </c>
      <c r="U158" s="2" t="s">
        <v>123</v>
      </c>
      <c r="V158" s="2" t="s">
        <v>124</v>
      </c>
      <c r="W158" s="2" t="s">
        <v>206</v>
      </c>
      <c r="X158" s="2" t="s">
        <v>207</v>
      </c>
      <c r="AE158" s="3">
        <v>352000</v>
      </c>
      <c r="AF158" s="3">
        <v>160000</v>
      </c>
      <c r="AG158" s="3">
        <v>287232</v>
      </c>
      <c r="AH158" s="3">
        <v>422400</v>
      </c>
      <c r="AI158" s="3">
        <v>126720</v>
      </c>
      <c r="AJ158" s="3">
        <v>126720</v>
      </c>
      <c r="AK158" s="3">
        <v>352000</v>
      </c>
      <c r="AL158" s="3">
        <v>760320</v>
      </c>
      <c r="AM158" s="3">
        <v>422400</v>
      </c>
      <c r="AN158" s="3">
        <v>422400</v>
      </c>
      <c r="AO158" s="3">
        <v>844800</v>
      </c>
      <c r="AP158" s="3">
        <v>709632</v>
      </c>
      <c r="AQ158" s="3">
        <v>1061632</v>
      </c>
      <c r="AU158" s="1">
        <v>2015</v>
      </c>
    </row>
    <row r="159" spans="1:47" x14ac:dyDescent="0.25">
      <c r="A159" s="2" t="s">
        <v>94</v>
      </c>
      <c r="B159" s="2" t="s">
        <v>95</v>
      </c>
      <c r="C159" s="2" t="s">
        <v>96</v>
      </c>
      <c r="D159" s="2" t="s">
        <v>97</v>
      </c>
      <c r="E159" s="2" t="s">
        <v>98</v>
      </c>
      <c r="F159" s="2" t="s">
        <v>99</v>
      </c>
      <c r="G159" s="2" t="s">
        <v>193</v>
      </c>
      <c r="H159" s="2" t="s">
        <v>194</v>
      </c>
      <c r="I159" s="2" t="s">
        <v>195</v>
      </c>
      <c r="J159" s="2" t="s">
        <v>243</v>
      </c>
      <c r="K159" s="2" t="s">
        <v>188</v>
      </c>
      <c r="L159" s="2" t="s">
        <v>244</v>
      </c>
      <c r="O159" s="2" t="s">
        <v>103</v>
      </c>
      <c r="R159" s="2" t="s">
        <v>103</v>
      </c>
      <c r="S159" s="2" t="s">
        <v>104</v>
      </c>
      <c r="T159" s="2" t="s">
        <v>105</v>
      </c>
      <c r="U159" s="2" t="s">
        <v>123</v>
      </c>
      <c r="V159" s="2" t="s">
        <v>124</v>
      </c>
      <c r="W159" s="2" t="s">
        <v>208</v>
      </c>
      <c r="X159" s="2" t="s">
        <v>209</v>
      </c>
      <c r="AE159" s="3">
        <v>352000</v>
      </c>
      <c r="AF159" s="3">
        <v>160000</v>
      </c>
      <c r="AG159" s="3">
        <v>287232</v>
      </c>
      <c r="AH159" s="3">
        <v>422400</v>
      </c>
      <c r="AI159" s="3">
        <v>126720</v>
      </c>
      <c r="AJ159" s="3">
        <v>126720</v>
      </c>
      <c r="AK159" s="3">
        <v>352000</v>
      </c>
      <c r="AL159" s="3">
        <v>760320</v>
      </c>
      <c r="AM159" s="3">
        <v>422400</v>
      </c>
      <c r="AN159" s="3">
        <v>422400</v>
      </c>
      <c r="AO159" s="3">
        <v>844800</v>
      </c>
      <c r="AP159" s="3">
        <v>709632</v>
      </c>
      <c r="AQ159" s="3">
        <v>1061632</v>
      </c>
      <c r="AU159" s="1">
        <v>2015</v>
      </c>
    </row>
    <row r="160" spans="1:47" x14ac:dyDescent="0.25">
      <c r="A160" s="2" t="s">
        <v>94</v>
      </c>
      <c r="B160" s="2" t="s">
        <v>95</v>
      </c>
      <c r="C160" s="2" t="s">
        <v>96</v>
      </c>
      <c r="D160" s="2" t="s">
        <v>97</v>
      </c>
      <c r="E160" s="2" t="s">
        <v>98</v>
      </c>
      <c r="F160" s="2" t="s">
        <v>99</v>
      </c>
      <c r="G160" s="2" t="s">
        <v>193</v>
      </c>
      <c r="H160" s="2" t="s">
        <v>194</v>
      </c>
      <c r="I160" s="2" t="s">
        <v>195</v>
      </c>
      <c r="J160" s="2" t="s">
        <v>243</v>
      </c>
      <c r="K160" s="2" t="s">
        <v>188</v>
      </c>
      <c r="L160" s="2" t="s">
        <v>244</v>
      </c>
      <c r="O160" s="2" t="s">
        <v>103</v>
      </c>
      <c r="R160" s="2" t="s">
        <v>103</v>
      </c>
      <c r="S160" s="2" t="s">
        <v>104</v>
      </c>
      <c r="T160" s="2" t="s">
        <v>105</v>
      </c>
      <c r="U160" s="2" t="s">
        <v>123</v>
      </c>
      <c r="V160" s="2" t="s">
        <v>124</v>
      </c>
      <c r="W160" s="2" t="s">
        <v>210</v>
      </c>
      <c r="X160" s="2" t="s">
        <v>211</v>
      </c>
      <c r="AE160" s="3">
        <v>352000</v>
      </c>
      <c r="AF160" s="3">
        <v>160000</v>
      </c>
      <c r="AG160" s="3">
        <v>287232</v>
      </c>
      <c r="AH160" s="3">
        <v>422400</v>
      </c>
      <c r="AI160" s="3">
        <v>126720</v>
      </c>
      <c r="AJ160" s="3">
        <v>126720</v>
      </c>
      <c r="AK160" s="3">
        <v>352000</v>
      </c>
      <c r="AL160" s="3">
        <v>760320</v>
      </c>
      <c r="AM160" s="3">
        <v>422400</v>
      </c>
      <c r="AN160" s="3">
        <v>422400</v>
      </c>
      <c r="AO160" s="3">
        <v>844800</v>
      </c>
      <c r="AP160" s="3">
        <v>709632</v>
      </c>
      <c r="AQ160" s="3">
        <v>1061632</v>
      </c>
      <c r="AU160" s="1">
        <v>2015</v>
      </c>
    </row>
    <row r="161" spans="1:47" x14ac:dyDescent="0.25">
      <c r="A161" s="2" t="s">
        <v>94</v>
      </c>
      <c r="B161" s="2" t="s">
        <v>95</v>
      </c>
      <c r="C161" s="2" t="s">
        <v>96</v>
      </c>
      <c r="D161" s="2" t="s">
        <v>97</v>
      </c>
      <c r="E161" s="2" t="s">
        <v>98</v>
      </c>
      <c r="F161" s="2" t="s">
        <v>99</v>
      </c>
      <c r="G161" s="2" t="s">
        <v>193</v>
      </c>
      <c r="H161" s="2" t="s">
        <v>194</v>
      </c>
      <c r="I161" s="2" t="s">
        <v>195</v>
      </c>
      <c r="J161" s="2" t="s">
        <v>243</v>
      </c>
      <c r="K161" s="2" t="s">
        <v>188</v>
      </c>
      <c r="L161" s="2" t="s">
        <v>244</v>
      </c>
      <c r="O161" s="2" t="s">
        <v>103</v>
      </c>
      <c r="R161" s="2" t="s">
        <v>103</v>
      </c>
      <c r="S161" s="2" t="s">
        <v>104</v>
      </c>
      <c r="T161" s="2" t="s">
        <v>105</v>
      </c>
      <c r="U161" s="2" t="s">
        <v>123</v>
      </c>
      <c r="V161" s="2" t="s">
        <v>124</v>
      </c>
      <c r="W161" s="2" t="s">
        <v>212</v>
      </c>
      <c r="X161" s="2" t="s">
        <v>213</v>
      </c>
      <c r="AE161" s="3">
        <v>352000</v>
      </c>
      <c r="AF161" s="3">
        <v>160000</v>
      </c>
      <c r="AG161" s="3">
        <v>287232</v>
      </c>
      <c r="AH161" s="3">
        <v>422400</v>
      </c>
      <c r="AI161" s="3">
        <v>126720</v>
      </c>
      <c r="AJ161" s="3">
        <v>126720</v>
      </c>
      <c r="AK161" s="3">
        <v>352000</v>
      </c>
      <c r="AL161" s="3">
        <v>760320</v>
      </c>
      <c r="AM161" s="3">
        <v>422400</v>
      </c>
      <c r="AN161" s="3">
        <v>422400</v>
      </c>
      <c r="AO161" s="3">
        <v>844800</v>
      </c>
      <c r="AP161" s="3">
        <v>709632</v>
      </c>
      <c r="AQ161" s="3">
        <v>1061632</v>
      </c>
      <c r="AU161" s="1">
        <v>2015</v>
      </c>
    </row>
    <row r="162" spans="1:47" x14ac:dyDescent="0.25">
      <c r="A162" s="2" t="s">
        <v>94</v>
      </c>
      <c r="B162" s="2" t="s">
        <v>95</v>
      </c>
      <c r="C162" s="2" t="s">
        <v>96</v>
      </c>
      <c r="D162" s="2" t="s">
        <v>97</v>
      </c>
      <c r="E162" s="2" t="s">
        <v>98</v>
      </c>
      <c r="F162" s="2" t="s">
        <v>99</v>
      </c>
      <c r="G162" s="2" t="s">
        <v>193</v>
      </c>
      <c r="H162" s="2" t="s">
        <v>194</v>
      </c>
      <c r="I162" s="2" t="s">
        <v>195</v>
      </c>
      <c r="J162" s="2" t="s">
        <v>243</v>
      </c>
      <c r="K162" s="2" t="s">
        <v>188</v>
      </c>
      <c r="L162" s="2" t="s">
        <v>244</v>
      </c>
      <c r="O162" s="2" t="s">
        <v>103</v>
      </c>
      <c r="R162" s="2" t="s">
        <v>103</v>
      </c>
      <c r="S162" s="2" t="s">
        <v>104</v>
      </c>
      <c r="T162" s="2" t="s">
        <v>105</v>
      </c>
      <c r="U162" s="2" t="s">
        <v>123</v>
      </c>
      <c r="V162" s="2" t="s">
        <v>124</v>
      </c>
      <c r="W162" s="2" t="s">
        <v>214</v>
      </c>
      <c r="X162" s="2" t="s">
        <v>215</v>
      </c>
      <c r="AE162" s="3">
        <v>352000</v>
      </c>
      <c r="AF162" s="3">
        <v>160000</v>
      </c>
      <c r="AG162" s="3">
        <v>287232</v>
      </c>
      <c r="AH162" s="3">
        <v>422400</v>
      </c>
      <c r="AI162" s="3">
        <v>126720</v>
      </c>
      <c r="AJ162" s="3">
        <v>126720</v>
      </c>
      <c r="AK162" s="3">
        <v>352000</v>
      </c>
      <c r="AL162" s="3">
        <v>760320</v>
      </c>
      <c r="AM162" s="3">
        <v>422400</v>
      </c>
      <c r="AN162" s="3">
        <v>422400</v>
      </c>
      <c r="AO162" s="3">
        <v>844800</v>
      </c>
      <c r="AP162" s="3">
        <v>709632</v>
      </c>
      <c r="AQ162" s="3">
        <v>1061632</v>
      </c>
      <c r="AU162" s="1">
        <v>2015</v>
      </c>
    </row>
    <row r="163" spans="1:47" x14ac:dyDescent="0.25">
      <c r="A163" s="2" t="s">
        <v>94</v>
      </c>
      <c r="B163" s="2" t="s">
        <v>95</v>
      </c>
      <c r="C163" s="2" t="s">
        <v>96</v>
      </c>
      <c r="D163" s="2" t="s">
        <v>97</v>
      </c>
      <c r="E163" s="2" t="s">
        <v>98</v>
      </c>
      <c r="F163" s="2" t="s">
        <v>99</v>
      </c>
      <c r="G163" s="2" t="s">
        <v>193</v>
      </c>
      <c r="H163" s="2" t="s">
        <v>194</v>
      </c>
      <c r="I163" s="2" t="s">
        <v>195</v>
      </c>
      <c r="J163" s="2" t="s">
        <v>243</v>
      </c>
      <c r="K163" s="2" t="s">
        <v>188</v>
      </c>
      <c r="L163" s="2" t="s">
        <v>244</v>
      </c>
      <c r="O163" s="2" t="s">
        <v>103</v>
      </c>
      <c r="R163" s="2" t="s">
        <v>103</v>
      </c>
      <c r="S163" s="2" t="s">
        <v>104</v>
      </c>
      <c r="T163" s="2" t="s">
        <v>105</v>
      </c>
      <c r="U163" s="2" t="s">
        <v>123</v>
      </c>
      <c r="V163" s="2" t="s">
        <v>124</v>
      </c>
      <c r="W163" s="2" t="s">
        <v>216</v>
      </c>
      <c r="X163" s="2" t="s">
        <v>217</v>
      </c>
      <c r="AE163" s="3">
        <v>352000</v>
      </c>
      <c r="AF163" s="3">
        <v>160000</v>
      </c>
      <c r="AG163" s="3">
        <v>287232</v>
      </c>
      <c r="AH163" s="3">
        <v>422400</v>
      </c>
      <c r="AI163" s="3">
        <v>126720</v>
      </c>
      <c r="AJ163" s="3">
        <v>126720</v>
      </c>
      <c r="AK163" s="3">
        <v>352000</v>
      </c>
      <c r="AL163" s="3">
        <v>760320</v>
      </c>
      <c r="AM163" s="3">
        <v>422400</v>
      </c>
      <c r="AN163" s="3">
        <v>422400</v>
      </c>
      <c r="AO163" s="3">
        <v>844800</v>
      </c>
      <c r="AP163" s="3">
        <v>709632</v>
      </c>
      <c r="AQ163" s="3">
        <v>1061632</v>
      </c>
      <c r="AU163" s="1">
        <v>2015</v>
      </c>
    </row>
    <row r="164" spans="1:47" x14ac:dyDescent="0.25">
      <c r="A164" s="2" t="s">
        <v>94</v>
      </c>
      <c r="B164" s="2" t="s">
        <v>95</v>
      </c>
      <c r="C164" s="2" t="s">
        <v>96</v>
      </c>
      <c r="D164" s="2" t="s">
        <v>97</v>
      </c>
      <c r="E164" s="2" t="s">
        <v>98</v>
      </c>
      <c r="F164" s="2" t="s">
        <v>99</v>
      </c>
      <c r="G164" s="2" t="s">
        <v>193</v>
      </c>
      <c r="H164" s="2" t="s">
        <v>194</v>
      </c>
      <c r="I164" s="2" t="s">
        <v>195</v>
      </c>
      <c r="J164" s="2" t="s">
        <v>243</v>
      </c>
      <c r="K164" s="2" t="s">
        <v>188</v>
      </c>
      <c r="L164" s="2" t="s">
        <v>244</v>
      </c>
      <c r="O164" s="2" t="s">
        <v>103</v>
      </c>
      <c r="R164" s="2" t="s">
        <v>103</v>
      </c>
      <c r="S164" s="2" t="s">
        <v>104</v>
      </c>
      <c r="T164" s="2" t="s">
        <v>105</v>
      </c>
      <c r="U164" s="2" t="s">
        <v>123</v>
      </c>
      <c r="V164" s="2" t="s">
        <v>124</v>
      </c>
      <c r="W164" s="2" t="s">
        <v>218</v>
      </c>
      <c r="X164" s="2" t="s">
        <v>219</v>
      </c>
      <c r="AE164" s="3">
        <v>352000</v>
      </c>
      <c r="AF164" s="3">
        <v>160000</v>
      </c>
      <c r="AG164" s="3">
        <v>287232</v>
      </c>
      <c r="AH164" s="3">
        <v>422400</v>
      </c>
      <c r="AI164" s="3">
        <v>126720</v>
      </c>
      <c r="AJ164" s="3">
        <v>126720</v>
      </c>
      <c r="AK164" s="3">
        <v>352000</v>
      </c>
      <c r="AL164" s="3">
        <v>760320</v>
      </c>
      <c r="AM164" s="3">
        <v>422400</v>
      </c>
      <c r="AN164" s="3">
        <v>422400</v>
      </c>
      <c r="AO164" s="3">
        <v>844800</v>
      </c>
      <c r="AP164" s="3">
        <v>709632</v>
      </c>
      <c r="AQ164" s="3">
        <v>1061632</v>
      </c>
      <c r="AU164" s="1">
        <v>2015</v>
      </c>
    </row>
    <row r="165" spans="1:47" x14ac:dyDescent="0.25">
      <c r="A165" s="2" t="s">
        <v>94</v>
      </c>
      <c r="B165" s="2" t="s">
        <v>95</v>
      </c>
      <c r="C165" s="2" t="s">
        <v>96</v>
      </c>
      <c r="D165" s="2" t="s">
        <v>97</v>
      </c>
      <c r="E165" s="2" t="s">
        <v>98</v>
      </c>
      <c r="F165" s="2" t="s">
        <v>99</v>
      </c>
      <c r="G165" s="2" t="s">
        <v>193</v>
      </c>
      <c r="H165" s="2" t="s">
        <v>194</v>
      </c>
      <c r="I165" s="2" t="s">
        <v>195</v>
      </c>
      <c r="J165" s="2" t="s">
        <v>243</v>
      </c>
      <c r="K165" s="2" t="s">
        <v>188</v>
      </c>
      <c r="L165" s="2" t="s">
        <v>244</v>
      </c>
      <c r="O165" s="2" t="s">
        <v>103</v>
      </c>
      <c r="R165" s="2" t="s">
        <v>103</v>
      </c>
      <c r="S165" s="2" t="s">
        <v>104</v>
      </c>
      <c r="T165" s="2" t="s">
        <v>105</v>
      </c>
      <c r="U165" s="2" t="s">
        <v>123</v>
      </c>
      <c r="V165" s="2" t="s">
        <v>124</v>
      </c>
      <c r="W165" s="2" t="s">
        <v>220</v>
      </c>
      <c r="X165" s="2" t="s">
        <v>120</v>
      </c>
      <c r="AE165" s="3">
        <v>352000</v>
      </c>
      <c r="AF165" s="3">
        <v>160000</v>
      </c>
      <c r="AG165" s="3">
        <v>287232</v>
      </c>
      <c r="AH165" s="3">
        <v>422400</v>
      </c>
      <c r="AI165" s="3">
        <v>126720</v>
      </c>
      <c r="AJ165" s="3">
        <v>126720</v>
      </c>
      <c r="AK165" s="3">
        <v>352000</v>
      </c>
      <c r="AL165" s="3">
        <v>760320</v>
      </c>
      <c r="AM165" s="3">
        <v>422400</v>
      </c>
      <c r="AN165" s="3">
        <v>422400</v>
      </c>
      <c r="AO165" s="3">
        <v>844800</v>
      </c>
      <c r="AP165" s="3">
        <v>709632</v>
      </c>
      <c r="AQ165" s="3">
        <v>1061632</v>
      </c>
      <c r="AU165" s="1">
        <v>2015</v>
      </c>
    </row>
    <row r="166" spans="1:47" x14ac:dyDescent="0.25">
      <c r="A166" s="2" t="s">
        <v>94</v>
      </c>
      <c r="B166" s="2" t="s">
        <v>95</v>
      </c>
      <c r="C166" s="2" t="s">
        <v>96</v>
      </c>
      <c r="D166" s="2" t="s">
        <v>97</v>
      </c>
      <c r="E166" s="2" t="s">
        <v>98</v>
      </c>
      <c r="F166" s="2" t="s">
        <v>99</v>
      </c>
      <c r="G166" s="2" t="s">
        <v>193</v>
      </c>
      <c r="H166" s="2" t="s">
        <v>194</v>
      </c>
      <c r="I166" s="2" t="s">
        <v>195</v>
      </c>
      <c r="J166" s="2" t="s">
        <v>243</v>
      </c>
      <c r="K166" s="2" t="s">
        <v>188</v>
      </c>
      <c r="L166" s="2" t="s">
        <v>244</v>
      </c>
      <c r="O166" s="2" t="s">
        <v>103</v>
      </c>
      <c r="R166" s="2" t="s">
        <v>103</v>
      </c>
      <c r="S166" s="2" t="s">
        <v>104</v>
      </c>
      <c r="T166" s="2" t="s">
        <v>105</v>
      </c>
      <c r="U166" s="2" t="s">
        <v>123</v>
      </c>
      <c r="V166" s="2" t="s">
        <v>124</v>
      </c>
      <c r="W166" s="2" t="s">
        <v>221</v>
      </c>
      <c r="X166" s="2" t="s">
        <v>222</v>
      </c>
      <c r="AE166" s="3">
        <v>352000</v>
      </c>
      <c r="AF166" s="3">
        <v>160000</v>
      </c>
      <c r="AG166" s="3">
        <v>287232</v>
      </c>
      <c r="AH166" s="3">
        <v>422400</v>
      </c>
      <c r="AI166" s="3">
        <v>126720</v>
      </c>
      <c r="AJ166" s="3">
        <v>126720</v>
      </c>
      <c r="AK166" s="3">
        <v>352000</v>
      </c>
      <c r="AL166" s="3">
        <v>760320</v>
      </c>
      <c r="AM166" s="3">
        <v>422400</v>
      </c>
      <c r="AN166" s="3">
        <v>422400</v>
      </c>
      <c r="AO166" s="3">
        <v>844800</v>
      </c>
      <c r="AP166" s="3">
        <v>709632</v>
      </c>
      <c r="AQ166" s="3">
        <v>1061632</v>
      </c>
      <c r="AU166" s="1">
        <v>2015</v>
      </c>
    </row>
    <row r="167" spans="1:47" x14ac:dyDescent="0.25">
      <c r="A167" s="2" t="s">
        <v>94</v>
      </c>
      <c r="B167" s="2" t="s">
        <v>95</v>
      </c>
      <c r="C167" s="2" t="s">
        <v>96</v>
      </c>
      <c r="D167" s="2" t="s">
        <v>97</v>
      </c>
      <c r="E167" s="2" t="s">
        <v>98</v>
      </c>
      <c r="F167" s="2" t="s">
        <v>99</v>
      </c>
      <c r="G167" s="2" t="s">
        <v>193</v>
      </c>
      <c r="H167" s="2" t="s">
        <v>194</v>
      </c>
      <c r="I167" s="2" t="s">
        <v>195</v>
      </c>
      <c r="J167" s="2" t="s">
        <v>243</v>
      </c>
      <c r="K167" s="2" t="s">
        <v>188</v>
      </c>
      <c r="L167" s="2" t="s">
        <v>244</v>
      </c>
      <c r="O167" s="2" t="s">
        <v>103</v>
      </c>
      <c r="R167" s="2" t="s">
        <v>103</v>
      </c>
      <c r="S167" s="2" t="s">
        <v>104</v>
      </c>
      <c r="T167" s="2" t="s">
        <v>105</v>
      </c>
      <c r="U167" s="2" t="s">
        <v>123</v>
      </c>
      <c r="V167" s="2" t="s">
        <v>124</v>
      </c>
      <c r="W167" s="2" t="s">
        <v>223</v>
      </c>
      <c r="X167" s="2" t="s">
        <v>224</v>
      </c>
      <c r="AE167" s="3">
        <v>352000</v>
      </c>
      <c r="AF167" s="3">
        <v>160000</v>
      </c>
      <c r="AG167" s="3">
        <v>287232</v>
      </c>
      <c r="AH167" s="3">
        <v>422400</v>
      </c>
      <c r="AI167" s="3">
        <v>126720</v>
      </c>
      <c r="AJ167" s="3">
        <v>126720</v>
      </c>
      <c r="AK167" s="3">
        <v>352000</v>
      </c>
      <c r="AL167" s="3">
        <v>760320</v>
      </c>
      <c r="AM167" s="3">
        <v>422400</v>
      </c>
      <c r="AN167" s="3">
        <v>422400</v>
      </c>
      <c r="AO167" s="3">
        <v>844800</v>
      </c>
      <c r="AP167" s="3">
        <v>709632</v>
      </c>
      <c r="AQ167" s="3">
        <v>1061632</v>
      </c>
      <c r="AU167" s="1">
        <v>2015</v>
      </c>
    </row>
    <row r="168" spans="1:47" x14ac:dyDescent="0.25">
      <c r="A168" s="2" t="s">
        <v>94</v>
      </c>
      <c r="B168" s="2" t="s">
        <v>95</v>
      </c>
      <c r="C168" s="2" t="s">
        <v>96</v>
      </c>
      <c r="D168" s="2" t="s">
        <v>97</v>
      </c>
      <c r="E168" s="2" t="s">
        <v>98</v>
      </c>
      <c r="F168" s="2" t="s">
        <v>99</v>
      </c>
      <c r="G168" s="2" t="s">
        <v>193</v>
      </c>
      <c r="H168" s="2" t="s">
        <v>194</v>
      </c>
      <c r="I168" s="2" t="s">
        <v>195</v>
      </c>
      <c r="J168" s="2" t="s">
        <v>243</v>
      </c>
      <c r="K168" s="2" t="s">
        <v>188</v>
      </c>
      <c r="L168" s="2" t="s">
        <v>244</v>
      </c>
      <c r="O168" s="2" t="s">
        <v>103</v>
      </c>
      <c r="R168" s="2" t="s">
        <v>103</v>
      </c>
      <c r="S168" s="2" t="s">
        <v>104</v>
      </c>
      <c r="T168" s="2" t="s">
        <v>105</v>
      </c>
      <c r="U168" s="2" t="s">
        <v>123</v>
      </c>
      <c r="V168" s="2" t="s">
        <v>124</v>
      </c>
      <c r="W168" s="2" t="s">
        <v>225</v>
      </c>
      <c r="X168" s="2" t="s">
        <v>226</v>
      </c>
      <c r="AE168" s="3">
        <v>352000</v>
      </c>
      <c r="AF168" s="3">
        <v>160000</v>
      </c>
      <c r="AG168" s="3">
        <v>287232</v>
      </c>
      <c r="AH168" s="3">
        <v>422400</v>
      </c>
      <c r="AI168" s="3">
        <v>126720</v>
      </c>
      <c r="AJ168" s="3">
        <v>126720</v>
      </c>
      <c r="AK168" s="3">
        <v>352000</v>
      </c>
      <c r="AL168" s="3">
        <v>760320</v>
      </c>
      <c r="AM168" s="3">
        <v>422400</v>
      </c>
      <c r="AN168" s="3">
        <v>422400</v>
      </c>
      <c r="AO168" s="3">
        <v>844800</v>
      </c>
      <c r="AP168" s="3">
        <v>709632</v>
      </c>
      <c r="AQ168" s="3">
        <v>1061632</v>
      </c>
      <c r="AU168" s="1">
        <v>2015</v>
      </c>
    </row>
    <row r="169" spans="1:47" x14ac:dyDescent="0.25">
      <c r="A169" s="2" t="s">
        <v>94</v>
      </c>
      <c r="B169" s="2" t="s">
        <v>95</v>
      </c>
      <c r="C169" s="2" t="s">
        <v>96</v>
      </c>
      <c r="D169" s="2" t="s">
        <v>97</v>
      </c>
      <c r="E169" s="2" t="s">
        <v>98</v>
      </c>
      <c r="F169" s="2" t="s">
        <v>99</v>
      </c>
      <c r="G169" s="2" t="s">
        <v>193</v>
      </c>
      <c r="H169" s="2" t="s">
        <v>194</v>
      </c>
      <c r="I169" s="2" t="s">
        <v>195</v>
      </c>
      <c r="J169" s="2" t="s">
        <v>243</v>
      </c>
      <c r="K169" s="2" t="s">
        <v>188</v>
      </c>
      <c r="L169" s="2" t="s">
        <v>244</v>
      </c>
      <c r="O169" s="2" t="s">
        <v>103</v>
      </c>
      <c r="R169" s="2" t="s">
        <v>103</v>
      </c>
      <c r="S169" s="2" t="s">
        <v>104</v>
      </c>
      <c r="T169" s="2" t="s">
        <v>105</v>
      </c>
      <c r="U169" s="2" t="s">
        <v>123</v>
      </c>
      <c r="V169" s="2" t="s">
        <v>124</v>
      </c>
      <c r="W169" s="2" t="s">
        <v>227</v>
      </c>
      <c r="X169" s="2" t="s">
        <v>219</v>
      </c>
      <c r="AE169" s="3">
        <v>352000</v>
      </c>
      <c r="AF169" s="3">
        <v>160000</v>
      </c>
      <c r="AG169" s="3">
        <v>287232</v>
      </c>
      <c r="AH169" s="3">
        <v>422400</v>
      </c>
      <c r="AI169" s="3">
        <v>126720</v>
      </c>
      <c r="AJ169" s="3">
        <v>126720</v>
      </c>
      <c r="AK169" s="3">
        <v>352000</v>
      </c>
      <c r="AL169" s="3">
        <v>760320</v>
      </c>
      <c r="AM169" s="3">
        <v>422400</v>
      </c>
      <c r="AN169" s="3">
        <v>422400</v>
      </c>
      <c r="AO169" s="3">
        <v>844800</v>
      </c>
      <c r="AP169" s="3">
        <v>709632</v>
      </c>
      <c r="AQ169" s="3">
        <v>1061632</v>
      </c>
      <c r="AU169" s="1">
        <v>2015</v>
      </c>
    </row>
    <row r="170" spans="1:47" x14ac:dyDescent="0.25">
      <c r="A170" s="2" t="s">
        <v>94</v>
      </c>
      <c r="B170" s="2" t="s">
        <v>95</v>
      </c>
      <c r="C170" s="2" t="s">
        <v>96</v>
      </c>
      <c r="D170" s="2" t="s">
        <v>97</v>
      </c>
      <c r="E170" s="2" t="s">
        <v>98</v>
      </c>
      <c r="F170" s="2" t="s">
        <v>99</v>
      </c>
      <c r="G170" s="2" t="s">
        <v>193</v>
      </c>
      <c r="H170" s="2" t="s">
        <v>194</v>
      </c>
      <c r="I170" s="2" t="s">
        <v>195</v>
      </c>
      <c r="J170" s="2" t="s">
        <v>243</v>
      </c>
      <c r="K170" s="2" t="s">
        <v>188</v>
      </c>
      <c r="L170" s="2" t="s">
        <v>244</v>
      </c>
      <c r="O170" s="2" t="s">
        <v>103</v>
      </c>
      <c r="R170" s="2" t="s">
        <v>103</v>
      </c>
      <c r="S170" s="2" t="s">
        <v>104</v>
      </c>
      <c r="T170" s="2" t="s">
        <v>105</v>
      </c>
      <c r="U170" s="2" t="s">
        <v>123</v>
      </c>
      <c r="V170" s="2" t="s">
        <v>124</v>
      </c>
      <c r="W170" s="2" t="s">
        <v>228</v>
      </c>
      <c r="X170" s="2" t="s">
        <v>229</v>
      </c>
      <c r="AE170" s="3">
        <v>352000</v>
      </c>
      <c r="AF170" s="3">
        <v>160000</v>
      </c>
      <c r="AG170" s="3">
        <v>287232</v>
      </c>
      <c r="AH170" s="3">
        <v>422400</v>
      </c>
      <c r="AI170" s="3">
        <v>126720</v>
      </c>
      <c r="AJ170" s="3">
        <v>126720</v>
      </c>
      <c r="AK170" s="3">
        <v>352000</v>
      </c>
      <c r="AL170" s="3">
        <v>760320</v>
      </c>
      <c r="AM170" s="3">
        <v>422400</v>
      </c>
      <c r="AN170" s="3">
        <v>422400</v>
      </c>
      <c r="AO170" s="3">
        <v>844800</v>
      </c>
      <c r="AP170" s="3">
        <v>709632</v>
      </c>
      <c r="AQ170" s="3">
        <v>1061632</v>
      </c>
      <c r="AU170" s="1">
        <v>2015</v>
      </c>
    </row>
    <row r="171" spans="1:47" x14ac:dyDescent="0.25">
      <c r="A171" s="2" t="s">
        <v>94</v>
      </c>
      <c r="B171" s="2" t="s">
        <v>95</v>
      </c>
      <c r="C171" s="2" t="s">
        <v>96</v>
      </c>
      <c r="D171" s="2" t="s">
        <v>97</v>
      </c>
      <c r="E171" s="2" t="s">
        <v>98</v>
      </c>
      <c r="F171" s="2" t="s">
        <v>99</v>
      </c>
      <c r="G171" s="2" t="s">
        <v>193</v>
      </c>
      <c r="H171" s="2" t="s">
        <v>194</v>
      </c>
      <c r="I171" s="2" t="s">
        <v>195</v>
      </c>
      <c r="J171" s="2" t="s">
        <v>243</v>
      </c>
      <c r="K171" s="2" t="s">
        <v>188</v>
      </c>
      <c r="L171" s="2" t="s">
        <v>244</v>
      </c>
      <c r="O171" s="2" t="s">
        <v>103</v>
      </c>
      <c r="R171" s="2" t="s">
        <v>103</v>
      </c>
      <c r="S171" s="2" t="s">
        <v>104</v>
      </c>
      <c r="T171" s="2" t="s">
        <v>105</v>
      </c>
      <c r="U171" s="2" t="s">
        <v>123</v>
      </c>
      <c r="V171" s="2" t="s">
        <v>124</v>
      </c>
      <c r="W171" s="2" t="s">
        <v>230</v>
      </c>
      <c r="X171" s="2" t="s">
        <v>231</v>
      </c>
      <c r="AE171" s="3">
        <v>352000</v>
      </c>
      <c r="AF171" s="3">
        <v>160000</v>
      </c>
      <c r="AG171" s="3">
        <v>287232</v>
      </c>
      <c r="AH171" s="3">
        <v>422400</v>
      </c>
      <c r="AI171" s="3">
        <v>126720</v>
      </c>
      <c r="AJ171" s="3">
        <v>126720</v>
      </c>
      <c r="AK171" s="3">
        <v>352000</v>
      </c>
      <c r="AL171" s="3">
        <v>760320</v>
      </c>
      <c r="AM171" s="3">
        <v>422400</v>
      </c>
      <c r="AN171" s="3">
        <v>422400</v>
      </c>
      <c r="AO171" s="3">
        <v>844800</v>
      </c>
      <c r="AP171" s="3">
        <v>709632</v>
      </c>
      <c r="AQ171" s="3">
        <v>1061632</v>
      </c>
      <c r="AU171" s="1">
        <v>2015</v>
      </c>
    </row>
    <row r="172" spans="1:47" x14ac:dyDescent="0.25">
      <c r="A172" s="2" t="s">
        <v>94</v>
      </c>
      <c r="B172" s="2" t="s">
        <v>95</v>
      </c>
      <c r="C172" s="2" t="s">
        <v>96</v>
      </c>
      <c r="D172" s="2" t="s">
        <v>97</v>
      </c>
      <c r="E172" s="2" t="s">
        <v>98</v>
      </c>
      <c r="F172" s="2" t="s">
        <v>99</v>
      </c>
      <c r="G172" s="2" t="s">
        <v>193</v>
      </c>
      <c r="H172" s="2" t="s">
        <v>194</v>
      </c>
      <c r="I172" s="2" t="s">
        <v>195</v>
      </c>
      <c r="J172" s="2" t="s">
        <v>243</v>
      </c>
      <c r="K172" s="2" t="s">
        <v>188</v>
      </c>
      <c r="L172" s="2" t="s">
        <v>244</v>
      </c>
      <c r="O172" s="2" t="s">
        <v>103</v>
      </c>
      <c r="R172" s="2" t="s">
        <v>103</v>
      </c>
      <c r="S172" s="2" t="s">
        <v>104</v>
      </c>
      <c r="T172" s="2" t="s">
        <v>105</v>
      </c>
      <c r="U172" s="2" t="s">
        <v>123</v>
      </c>
      <c r="V172" s="2" t="s">
        <v>124</v>
      </c>
      <c r="W172" s="2" t="s">
        <v>232</v>
      </c>
      <c r="X172" s="2" t="s">
        <v>233</v>
      </c>
      <c r="AE172" s="3">
        <v>352000</v>
      </c>
      <c r="AF172" s="3">
        <v>160000</v>
      </c>
      <c r="AG172" s="3">
        <v>287232</v>
      </c>
      <c r="AH172" s="3">
        <v>422400</v>
      </c>
      <c r="AI172" s="3">
        <v>126720</v>
      </c>
      <c r="AJ172" s="3">
        <v>126720</v>
      </c>
      <c r="AK172" s="3">
        <v>352000</v>
      </c>
      <c r="AL172" s="3">
        <v>760320</v>
      </c>
      <c r="AM172" s="3">
        <v>422400</v>
      </c>
      <c r="AN172" s="3">
        <v>422400</v>
      </c>
      <c r="AO172" s="3">
        <v>844800</v>
      </c>
      <c r="AP172" s="3">
        <v>709632</v>
      </c>
      <c r="AQ172" s="3">
        <v>1061632</v>
      </c>
      <c r="AU172" s="1">
        <v>2015</v>
      </c>
    </row>
    <row r="173" spans="1:47" x14ac:dyDescent="0.25">
      <c r="A173" s="2" t="s">
        <v>94</v>
      </c>
      <c r="B173" s="2" t="s">
        <v>95</v>
      </c>
      <c r="C173" s="2" t="s">
        <v>96</v>
      </c>
      <c r="D173" s="2" t="s">
        <v>97</v>
      </c>
      <c r="E173" s="2" t="s">
        <v>98</v>
      </c>
      <c r="F173" s="2" t="s">
        <v>99</v>
      </c>
      <c r="G173" s="2" t="s">
        <v>193</v>
      </c>
      <c r="H173" s="2" t="s">
        <v>194</v>
      </c>
      <c r="I173" s="2" t="s">
        <v>195</v>
      </c>
      <c r="J173" s="2" t="s">
        <v>243</v>
      </c>
      <c r="K173" s="2" t="s">
        <v>188</v>
      </c>
      <c r="L173" s="2" t="s">
        <v>244</v>
      </c>
      <c r="O173" s="2" t="s">
        <v>103</v>
      </c>
      <c r="R173" s="2" t="s">
        <v>103</v>
      </c>
      <c r="S173" s="2" t="s">
        <v>104</v>
      </c>
      <c r="T173" s="2" t="s">
        <v>105</v>
      </c>
      <c r="U173" s="2" t="s">
        <v>123</v>
      </c>
      <c r="V173" s="2" t="s">
        <v>124</v>
      </c>
      <c r="W173" s="2" t="s">
        <v>234</v>
      </c>
      <c r="X173" s="2" t="s">
        <v>235</v>
      </c>
      <c r="AE173" s="3">
        <v>352000</v>
      </c>
      <c r="AF173" s="3">
        <v>160000</v>
      </c>
      <c r="AG173" s="3">
        <v>287232</v>
      </c>
      <c r="AH173" s="3">
        <v>422400</v>
      </c>
      <c r="AI173" s="3">
        <v>126720</v>
      </c>
      <c r="AJ173" s="3">
        <v>126720</v>
      </c>
      <c r="AK173" s="3">
        <v>352000</v>
      </c>
      <c r="AL173" s="3">
        <v>760320</v>
      </c>
      <c r="AM173" s="3">
        <v>422400</v>
      </c>
      <c r="AN173" s="3">
        <v>422400</v>
      </c>
      <c r="AO173" s="3">
        <v>844800</v>
      </c>
      <c r="AP173" s="3">
        <v>709632</v>
      </c>
      <c r="AQ173" s="3">
        <v>1061632</v>
      </c>
      <c r="AU173" s="1">
        <v>2015</v>
      </c>
    </row>
    <row r="174" spans="1:47" x14ac:dyDescent="0.25">
      <c r="A174" s="2" t="s">
        <v>94</v>
      </c>
      <c r="B174" s="2" t="s">
        <v>95</v>
      </c>
      <c r="C174" s="2" t="s">
        <v>96</v>
      </c>
      <c r="D174" s="2" t="s">
        <v>97</v>
      </c>
      <c r="E174" s="2" t="s">
        <v>98</v>
      </c>
      <c r="F174" s="2" t="s">
        <v>99</v>
      </c>
      <c r="G174" s="2" t="s">
        <v>193</v>
      </c>
      <c r="H174" s="2" t="s">
        <v>194</v>
      </c>
      <c r="I174" s="2" t="s">
        <v>195</v>
      </c>
      <c r="J174" s="2" t="s">
        <v>243</v>
      </c>
      <c r="K174" s="2" t="s">
        <v>188</v>
      </c>
      <c r="L174" s="2" t="s">
        <v>244</v>
      </c>
      <c r="O174" s="2" t="s">
        <v>103</v>
      </c>
      <c r="R174" s="2" t="s">
        <v>103</v>
      </c>
      <c r="S174" s="2" t="s">
        <v>104</v>
      </c>
      <c r="T174" s="2" t="s">
        <v>105</v>
      </c>
      <c r="U174" s="2" t="s">
        <v>123</v>
      </c>
      <c r="V174" s="2" t="s">
        <v>124</v>
      </c>
      <c r="W174" s="2" t="s">
        <v>236</v>
      </c>
      <c r="X174" s="2" t="s">
        <v>237</v>
      </c>
      <c r="AE174" s="3">
        <v>352000</v>
      </c>
      <c r="AF174" s="3">
        <v>160000</v>
      </c>
      <c r="AG174" s="3">
        <v>287232</v>
      </c>
      <c r="AH174" s="3">
        <v>422400</v>
      </c>
      <c r="AI174" s="3">
        <v>126720</v>
      </c>
      <c r="AJ174" s="3">
        <v>126720</v>
      </c>
      <c r="AK174" s="3">
        <v>352000</v>
      </c>
      <c r="AL174" s="3">
        <v>760320</v>
      </c>
      <c r="AM174" s="3">
        <v>422400</v>
      </c>
      <c r="AN174" s="3">
        <v>422400</v>
      </c>
      <c r="AO174" s="3">
        <v>844800</v>
      </c>
      <c r="AP174" s="3">
        <v>709632</v>
      </c>
      <c r="AQ174" s="3">
        <v>1061632</v>
      </c>
      <c r="AU174" s="1">
        <v>2015</v>
      </c>
    </row>
    <row r="175" spans="1:47" x14ac:dyDescent="0.25">
      <c r="A175" s="2" t="s">
        <v>94</v>
      </c>
      <c r="B175" s="2" t="s">
        <v>95</v>
      </c>
      <c r="C175" s="2" t="s">
        <v>96</v>
      </c>
      <c r="D175" s="2" t="s">
        <v>97</v>
      </c>
      <c r="E175" s="2" t="s">
        <v>98</v>
      </c>
      <c r="F175" s="2" t="s">
        <v>99</v>
      </c>
      <c r="G175" s="2" t="s">
        <v>193</v>
      </c>
      <c r="H175" s="2" t="s">
        <v>194</v>
      </c>
      <c r="I175" s="2" t="s">
        <v>195</v>
      </c>
      <c r="J175" s="2" t="s">
        <v>243</v>
      </c>
      <c r="K175" s="2" t="s">
        <v>188</v>
      </c>
      <c r="L175" s="2" t="s">
        <v>244</v>
      </c>
      <c r="O175" s="2" t="s">
        <v>103</v>
      </c>
      <c r="R175" s="2" t="s">
        <v>103</v>
      </c>
      <c r="S175" s="2" t="s">
        <v>104</v>
      </c>
      <c r="T175" s="2" t="s">
        <v>105</v>
      </c>
      <c r="U175" s="2" t="s">
        <v>123</v>
      </c>
      <c r="V175" s="2" t="s">
        <v>124</v>
      </c>
      <c r="W175" s="2" t="s">
        <v>238</v>
      </c>
      <c r="X175" s="2" t="s">
        <v>239</v>
      </c>
      <c r="AE175" s="3">
        <v>352000</v>
      </c>
      <c r="AF175" s="3">
        <v>160000</v>
      </c>
      <c r="AG175" s="3">
        <v>287232</v>
      </c>
      <c r="AH175" s="3">
        <v>422400</v>
      </c>
      <c r="AI175" s="3">
        <v>126720</v>
      </c>
      <c r="AJ175" s="3">
        <v>126720</v>
      </c>
      <c r="AK175" s="3">
        <v>352000</v>
      </c>
      <c r="AL175" s="3">
        <v>760320</v>
      </c>
      <c r="AM175" s="3">
        <v>422400</v>
      </c>
      <c r="AN175" s="3">
        <v>422400</v>
      </c>
      <c r="AO175" s="3">
        <v>844800</v>
      </c>
      <c r="AP175" s="3">
        <v>709632</v>
      </c>
      <c r="AQ175" s="3">
        <v>1061632</v>
      </c>
      <c r="AU175" s="1">
        <v>2015</v>
      </c>
    </row>
    <row r="176" spans="1:47" x14ac:dyDescent="0.25">
      <c r="A176" s="2" t="s">
        <v>94</v>
      </c>
      <c r="B176" s="2" t="s">
        <v>95</v>
      </c>
      <c r="C176" s="2" t="s">
        <v>96</v>
      </c>
      <c r="D176" s="2" t="s">
        <v>97</v>
      </c>
      <c r="E176" s="2" t="s">
        <v>98</v>
      </c>
      <c r="F176" s="2" t="s">
        <v>99</v>
      </c>
      <c r="G176" s="2" t="s">
        <v>193</v>
      </c>
      <c r="H176" s="2" t="s">
        <v>194</v>
      </c>
      <c r="I176" s="2" t="s">
        <v>195</v>
      </c>
      <c r="J176" s="2" t="s">
        <v>243</v>
      </c>
      <c r="K176" s="2" t="s">
        <v>188</v>
      </c>
      <c r="L176" s="2" t="s">
        <v>244</v>
      </c>
      <c r="O176" s="2" t="s">
        <v>103</v>
      </c>
      <c r="R176" s="2" t="s">
        <v>103</v>
      </c>
      <c r="S176" s="2" t="s">
        <v>104</v>
      </c>
      <c r="T176" s="2" t="s">
        <v>105</v>
      </c>
      <c r="U176" s="2" t="s">
        <v>123</v>
      </c>
      <c r="V176" s="2" t="s">
        <v>124</v>
      </c>
      <c r="W176" s="2" t="s">
        <v>240</v>
      </c>
      <c r="X176" s="2" t="s">
        <v>235</v>
      </c>
      <c r="AE176" s="3">
        <v>352000</v>
      </c>
      <c r="AF176" s="3">
        <v>160000</v>
      </c>
      <c r="AG176" s="3">
        <v>287232</v>
      </c>
      <c r="AH176" s="3">
        <v>422400</v>
      </c>
      <c r="AI176" s="3">
        <v>126720</v>
      </c>
      <c r="AJ176" s="3">
        <v>126720</v>
      </c>
      <c r="AK176" s="3">
        <v>352000</v>
      </c>
      <c r="AL176" s="3">
        <v>760320</v>
      </c>
      <c r="AM176" s="3">
        <v>422400</v>
      </c>
      <c r="AN176" s="3">
        <v>422400</v>
      </c>
      <c r="AO176" s="3">
        <v>844800</v>
      </c>
      <c r="AP176" s="3">
        <v>709632</v>
      </c>
      <c r="AQ176" s="3">
        <v>1061632</v>
      </c>
      <c r="AU176" s="1">
        <v>2015</v>
      </c>
    </row>
    <row r="177" spans="1:47" x14ac:dyDescent="0.25">
      <c r="A177" s="2" t="s">
        <v>94</v>
      </c>
      <c r="B177" s="2" t="s">
        <v>95</v>
      </c>
      <c r="C177" s="2" t="s">
        <v>96</v>
      </c>
      <c r="D177" s="2" t="s">
        <v>97</v>
      </c>
      <c r="E177" s="2" t="s">
        <v>98</v>
      </c>
      <c r="F177" s="2" t="s">
        <v>99</v>
      </c>
      <c r="G177" s="2" t="s">
        <v>193</v>
      </c>
      <c r="H177" s="2" t="s">
        <v>194</v>
      </c>
      <c r="I177" s="2" t="s">
        <v>195</v>
      </c>
      <c r="J177" s="2" t="s">
        <v>243</v>
      </c>
      <c r="K177" s="2" t="s">
        <v>188</v>
      </c>
      <c r="L177" s="2" t="s">
        <v>244</v>
      </c>
      <c r="O177" s="2" t="s">
        <v>103</v>
      </c>
      <c r="R177" s="2" t="s">
        <v>103</v>
      </c>
      <c r="S177" s="2" t="s">
        <v>104</v>
      </c>
      <c r="T177" s="2" t="s">
        <v>105</v>
      </c>
      <c r="U177" s="2" t="s">
        <v>123</v>
      </c>
      <c r="V177" s="2" t="s">
        <v>124</v>
      </c>
      <c r="W177" s="2" t="s">
        <v>241</v>
      </c>
      <c r="X177" s="2" t="s">
        <v>156</v>
      </c>
      <c r="AE177" s="3">
        <v>352000</v>
      </c>
      <c r="AF177" s="3">
        <v>160000</v>
      </c>
      <c r="AG177" s="3">
        <v>287232</v>
      </c>
      <c r="AH177" s="3">
        <v>422400</v>
      </c>
      <c r="AI177" s="3">
        <v>126720</v>
      </c>
      <c r="AJ177" s="3">
        <v>126720</v>
      </c>
      <c r="AK177" s="3">
        <v>352000</v>
      </c>
      <c r="AL177" s="3">
        <v>760320</v>
      </c>
      <c r="AM177" s="3">
        <v>422400</v>
      </c>
      <c r="AN177" s="3">
        <v>422400</v>
      </c>
      <c r="AO177" s="3">
        <v>844800</v>
      </c>
      <c r="AP177" s="3">
        <v>709632</v>
      </c>
      <c r="AQ177" s="3">
        <v>1061632</v>
      </c>
      <c r="AU177" s="1">
        <v>2015</v>
      </c>
    </row>
    <row r="178" spans="1:47" x14ac:dyDescent="0.25">
      <c r="A178" s="2" t="s">
        <v>94</v>
      </c>
      <c r="B178" s="2" t="s">
        <v>95</v>
      </c>
      <c r="C178" s="2" t="s">
        <v>96</v>
      </c>
      <c r="D178" s="2" t="s">
        <v>97</v>
      </c>
      <c r="E178" s="2" t="s">
        <v>98</v>
      </c>
      <c r="F178" s="2" t="s">
        <v>99</v>
      </c>
      <c r="G178" s="2" t="s">
        <v>193</v>
      </c>
      <c r="H178" s="2" t="s">
        <v>194</v>
      </c>
      <c r="I178" s="2" t="s">
        <v>195</v>
      </c>
      <c r="J178" s="2" t="s">
        <v>243</v>
      </c>
      <c r="K178" s="2" t="s">
        <v>188</v>
      </c>
      <c r="L178" s="2" t="s">
        <v>244</v>
      </c>
      <c r="O178" s="2" t="s">
        <v>103</v>
      </c>
      <c r="R178" s="2" t="s">
        <v>103</v>
      </c>
      <c r="S178" s="2" t="s">
        <v>104</v>
      </c>
      <c r="T178" s="2" t="s">
        <v>105</v>
      </c>
      <c r="U178" s="2" t="s">
        <v>123</v>
      </c>
      <c r="V178" s="2" t="s">
        <v>124</v>
      </c>
      <c r="W178" s="2" t="s">
        <v>242</v>
      </c>
      <c r="X178" s="2" t="s">
        <v>156</v>
      </c>
      <c r="AE178" s="3">
        <v>352000</v>
      </c>
      <c r="AF178" s="3">
        <v>160000</v>
      </c>
      <c r="AG178" s="3">
        <v>287232</v>
      </c>
      <c r="AH178" s="3">
        <v>422400</v>
      </c>
      <c r="AI178" s="3">
        <v>126720</v>
      </c>
      <c r="AJ178" s="3">
        <v>126720</v>
      </c>
      <c r="AK178" s="3">
        <v>352000</v>
      </c>
      <c r="AL178" s="3">
        <v>760320</v>
      </c>
      <c r="AM178" s="3">
        <v>422400</v>
      </c>
      <c r="AN178" s="3">
        <v>422400</v>
      </c>
      <c r="AO178" s="3">
        <v>844800</v>
      </c>
      <c r="AP178" s="3">
        <v>709632</v>
      </c>
      <c r="AQ178" s="3">
        <v>1061632</v>
      </c>
      <c r="AU178" s="1">
        <v>2015</v>
      </c>
    </row>
    <row r="179" spans="1:47" x14ac:dyDescent="0.25">
      <c r="A179" s="2" t="s">
        <v>94</v>
      </c>
      <c r="B179" s="2" t="s">
        <v>95</v>
      </c>
      <c r="C179" s="2" t="s">
        <v>96</v>
      </c>
      <c r="D179" s="2" t="s">
        <v>97</v>
      </c>
      <c r="E179" s="2" t="s">
        <v>98</v>
      </c>
      <c r="F179" s="2" t="s">
        <v>99</v>
      </c>
      <c r="G179" s="2" t="s">
        <v>193</v>
      </c>
      <c r="H179" s="2" t="s">
        <v>194</v>
      </c>
      <c r="I179" s="2" t="s">
        <v>195</v>
      </c>
      <c r="J179" s="2" t="s">
        <v>243</v>
      </c>
      <c r="K179" s="2" t="s">
        <v>188</v>
      </c>
      <c r="L179" s="2" t="s">
        <v>244</v>
      </c>
      <c r="O179" s="2" t="s">
        <v>103</v>
      </c>
      <c r="R179" s="2" t="s">
        <v>103</v>
      </c>
      <c r="S179" s="2" t="s">
        <v>104</v>
      </c>
      <c r="T179" s="2" t="s">
        <v>105</v>
      </c>
      <c r="U179" s="2" t="s">
        <v>157</v>
      </c>
      <c r="V179" s="2" t="s">
        <v>158</v>
      </c>
      <c r="W179" s="2" t="s">
        <v>159</v>
      </c>
      <c r="X179" s="2" t="s">
        <v>160</v>
      </c>
      <c r="AE179" s="3">
        <v>352000</v>
      </c>
      <c r="AF179" s="3">
        <v>160000</v>
      </c>
      <c r="AG179" s="3">
        <v>287232</v>
      </c>
      <c r="AH179" s="3">
        <v>422400</v>
      </c>
      <c r="AI179" s="3">
        <v>126720</v>
      </c>
      <c r="AJ179" s="3">
        <v>126720</v>
      </c>
      <c r="AK179" s="3">
        <v>352000</v>
      </c>
      <c r="AL179" s="3">
        <v>760320</v>
      </c>
      <c r="AM179" s="3">
        <v>422400</v>
      </c>
      <c r="AN179" s="3">
        <v>422400</v>
      </c>
      <c r="AO179" s="3">
        <v>844800</v>
      </c>
      <c r="AP179" s="3">
        <v>709632</v>
      </c>
      <c r="AQ179" s="3">
        <v>1061632</v>
      </c>
      <c r="AU179" s="1">
        <v>2015</v>
      </c>
    </row>
    <row r="180" spans="1:47" x14ac:dyDescent="0.25">
      <c r="A180" s="2" t="s">
        <v>94</v>
      </c>
      <c r="B180" s="2" t="s">
        <v>95</v>
      </c>
      <c r="C180" s="2" t="s">
        <v>96</v>
      </c>
      <c r="D180" s="2" t="s">
        <v>97</v>
      </c>
      <c r="E180" s="2" t="s">
        <v>98</v>
      </c>
      <c r="F180" s="2" t="s">
        <v>99</v>
      </c>
      <c r="G180" s="2" t="s">
        <v>193</v>
      </c>
      <c r="H180" s="2" t="s">
        <v>194</v>
      </c>
      <c r="I180" s="2" t="s">
        <v>195</v>
      </c>
      <c r="J180" s="2" t="s">
        <v>245</v>
      </c>
      <c r="K180" s="2" t="s">
        <v>191</v>
      </c>
      <c r="L180" s="2" t="s">
        <v>246</v>
      </c>
      <c r="O180" s="2" t="s">
        <v>103</v>
      </c>
      <c r="R180" s="2" t="s">
        <v>103</v>
      </c>
      <c r="S180" s="2" t="s">
        <v>104</v>
      </c>
      <c r="T180" s="2" t="s">
        <v>105</v>
      </c>
      <c r="U180" s="2" t="s">
        <v>106</v>
      </c>
      <c r="V180" s="2" t="s">
        <v>107</v>
      </c>
      <c r="W180" s="2" t="s">
        <v>196</v>
      </c>
      <c r="X180" s="2" t="s">
        <v>197</v>
      </c>
      <c r="AE180" s="3">
        <v>352000</v>
      </c>
      <c r="AF180" s="3">
        <v>160000</v>
      </c>
      <c r="AG180" s="3">
        <v>287232</v>
      </c>
      <c r="AH180" s="3">
        <v>422400</v>
      </c>
      <c r="AI180" s="3">
        <v>126720</v>
      </c>
      <c r="AJ180" s="3">
        <v>126720</v>
      </c>
      <c r="AK180" s="3">
        <v>352000</v>
      </c>
      <c r="AL180" s="3">
        <v>760320</v>
      </c>
      <c r="AM180" s="3">
        <v>422400</v>
      </c>
      <c r="AN180" s="3">
        <v>422400</v>
      </c>
      <c r="AO180" s="3">
        <v>844800</v>
      </c>
      <c r="AP180" s="3">
        <v>709632</v>
      </c>
      <c r="AQ180" s="3">
        <v>1061632</v>
      </c>
      <c r="AU180" s="1">
        <v>2015</v>
      </c>
    </row>
    <row r="181" spans="1:47" x14ac:dyDescent="0.25">
      <c r="A181" s="2" t="s">
        <v>94</v>
      </c>
      <c r="B181" s="2" t="s">
        <v>95</v>
      </c>
      <c r="C181" s="2" t="s">
        <v>96</v>
      </c>
      <c r="D181" s="2" t="s">
        <v>97</v>
      </c>
      <c r="E181" s="2" t="s">
        <v>98</v>
      </c>
      <c r="F181" s="2" t="s">
        <v>99</v>
      </c>
      <c r="G181" s="2" t="s">
        <v>193</v>
      </c>
      <c r="H181" s="2" t="s">
        <v>194</v>
      </c>
      <c r="I181" s="2" t="s">
        <v>195</v>
      </c>
      <c r="J181" s="2" t="s">
        <v>245</v>
      </c>
      <c r="K181" s="2" t="s">
        <v>191</v>
      </c>
      <c r="L181" s="2" t="s">
        <v>246</v>
      </c>
      <c r="O181" s="2" t="s">
        <v>103</v>
      </c>
      <c r="R181" s="2" t="s">
        <v>103</v>
      </c>
      <c r="S181" s="2" t="s">
        <v>104</v>
      </c>
      <c r="T181" s="2" t="s">
        <v>105</v>
      </c>
      <c r="U181" s="2" t="s">
        <v>106</v>
      </c>
      <c r="V181" s="2" t="s">
        <v>107</v>
      </c>
      <c r="W181" s="2" t="s">
        <v>198</v>
      </c>
      <c r="X181" s="2" t="s">
        <v>122</v>
      </c>
      <c r="AE181" s="3">
        <v>352000</v>
      </c>
      <c r="AF181" s="3">
        <v>160000</v>
      </c>
      <c r="AG181" s="3">
        <v>287232</v>
      </c>
      <c r="AH181" s="3">
        <v>422400</v>
      </c>
      <c r="AI181" s="3">
        <v>126720</v>
      </c>
      <c r="AJ181" s="3">
        <v>126720</v>
      </c>
      <c r="AK181" s="3">
        <v>352000</v>
      </c>
      <c r="AL181" s="3">
        <v>760320</v>
      </c>
      <c r="AM181" s="3">
        <v>422400</v>
      </c>
      <c r="AN181" s="3">
        <v>422400</v>
      </c>
      <c r="AO181" s="3">
        <v>844800</v>
      </c>
      <c r="AP181" s="3">
        <v>709632</v>
      </c>
      <c r="AQ181" s="3">
        <v>1061632</v>
      </c>
      <c r="AU181" s="1">
        <v>2015</v>
      </c>
    </row>
    <row r="182" spans="1:47" x14ac:dyDescent="0.25">
      <c r="A182" s="2" t="s">
        <v>94</v>
      </c>
      <c r="B182" s="2" t="s">
        <v>95</v>
      </c>
      <c r="C182" s="2" t="s">
        <v>96</v>
      </c>
      <c r="D182" s="2" t="s">
        <v>97</v>
      </c>
      <c r="E182" s="2" t="s">
        <v>98</v>
      </c>
      <c r="F182" s="2" t="s">
        <v>99</v>
      </c>
      <c r="G182" s="2" t="s">
        <v>193</v>
      </c>
      <c r="H182" s="2" t="s">
        <v>194</v>
      </c>
      <c r="I182" s="2" t="s">
        <v>195</v>
      </c>
      <c r="J182" s="2" t="s">
        <v>245</v>
      </c>
      <c r="K182" s="2" t="s">
        <v>191</v>
      </c>
      <c r="L182" s="2" t="s">
        <v>246</v>
      </c>
      <c r="O182" s="2" t="s">
        <v>103</v>
      </c>
      <c r="R182" s="2" t="s">
        <v>103</v>
      </c>
      <c r="S182" s="2" t="s">
        <v>104</v>
      </c>
      <c r="T182" s="2" t="s">
        <v>105</v>
      </c>
      <c r="U182" s="2" t="s">
        <v>106</v>
      </c>
      <c r="V182" s="2" t="s">
        <v>107</v>
      </c>
      <c r="W182" s="2" t="s">
        <v>199</v>
      </c>
      <c r="X182" s="2" t="s">
        <v>200</v>
      </c>
      <c r="AE182" s="3">
        <v>352000</v>
      </c>
      <c r="AF182" s="3">
        <v>160000</v>
      </c>
      <c r="AG182" s="3">
        <v>287232</v>
      </c>
      <c r="AH182" s="3">
        <v>422400</v>
      </c>
      <c r="AI182" s="3">
        <v>126720</v>
      </c>
      <c r="AJ182" s="3">
        <v>126720</v>
      </c>
      <c r="AK182" s="3">
        <v>352000</v>
      </c>
      <c r="AL182" s="3">
        <v>760320</v>
      </c>
      <c r="AM182" s="3">
        <v>422400</v>
      </c>
      <c r="AN182" s="3">
        <v>422400</v>
      </c>
      <c r="AO182" s="3">
        <v>844800</v>
      </c>
      <c r="AP182" s="3">
        <v>709632</v>
      </c>
      <c r="AQ182" s="3">
        <v>1061632</v>
      </c>
      <c r="AU182" s="1">
        <v>2015</v>
      </c>
    </row>
    <row r="183" spans="1:47" x14ac:dyDescent="0.25">
      <c r="A183" s="2" t="s">
        <v>94</v>
      </c>
      <c r="B183" s="2" t="s">
        <v>95</v>
      </c>
      <c r="C183" s="2" t="s">
        <v>96</v>
      </c>
      <c r="D183" s="2" t="s">
        <v>97</v>
      </c>
      <c r="E183" s="2" t="s">
        <v>98</v>
      </c>
      <c r="F183" s="2" t="s">
        <v>99</v>
      </c>
      <c r="G183" s="2" t="s">
        <v>193</v>
      </c>
      <c r="H183" s="2" t="s">
        <v>194</v>
      </c>
      <c r="I183" s="2" t="s">
        <v>195</v>
      </c>
      <c r="J183" s="2" t="s">
        <v>245</v>
      </c>
      <c r="K183" s="2" t="s">
        <v>191</v>
      </c>
      <c r="L183" s="2" t="s">
        <v>246</v>
      </c>
      <c r="O183" s="2" t="s">
        <v>103</v>
      </c>
      <c r="R183" s="2" t="s">
        <v>103</v>
      </c>
      <c r="S183" s="2" t="s">
        <v>104</v>
      </c>
      <c r="T183" s="2" t="s">
        <v>105</v>
      </c>
      <c r="U183" s="2" t="s">
        <v>106</v>
      </c>
      <c r="V183" s="2" t="s">
        <v>107</v>
      </c>
      <c r="W183" s="2" t="s">
        <v>201</v>
      </c>
      <c r="X183" s="2" t="s">
        <v>150</v>
      </c>
      <c r="AE183" s="3">
        <v>352000</v>
      </c>
      <c r="AF183" s="3">
        <v>160000</v>
      </c>
      <c r="AG183" s="3">
        <v>287232</v>
      </c>
      <c r="AH183" s="3">
        <v>422400</v>
      </c>
      <c r="AI183" s="3">
        <v>126720</v>
      </c>
      <c r="AJ183" s="3">
        <v>126720</v>
      </c>
      <c r="AK183" s="3">
        <v>352000</v>
      </c>
      <c r="AL183" s="3">
        <v>760320</v>
      </c>
      <c r="AM183" s="3">
        <v>422400</v>
      </c>
      <c r="AN183" s="3">
        <v>422400</v>
      </c>
      <c r="AO183" s="3">
        <v>844800</v>
      </c>
      <c r="AP183" s="3">
        <v>709632</v>
      </c>
      <c r="AQ183" s="3">
        <v>1061632</v>
      </c>
      <c r="AU183" s="1">
        <v>2015</v>
      </c>
    </row>
    <row r="184" spans="1:47" x14ac:dyDescent="0.25">
      <c r="A184" s="2" t="s">
        <v>94</v>
      </c>
      <c r="B184" s="2" t="s">
        <v>95</v>
      </c>
      <c r="C184" s="2" t="s">
        <v>96</v>
      </c>
      <c r="D184" s="2" t="s">
        <v>97</v>
      </c>
      <c r="E184" s="2" t="s">
        <v>98</v>
      </c>
      <c r="F184" s="2" t="s">
        <v>99</v>
      </c>
      <c r="G184" s="2" t="s">
        <v>193</v>
      </c>
      <c r="H184" s="2" t="s">
        <v>194</v>
      </c>
      <c r="I184" s="2" t="s">
        <v>195</v>
      </c>
      <c r="J184" s="2" t="s">
        <v>245</v>
      </c>
      <c r="K184" s="2" t="s">
        <v>191</v>
      </c>
      <c r="L184" s="2" t="s">
        <v>246</v>
      </c>
      <c r="O184" s="2" t="s">
        <v>103</v>
      </c>
      <c r="R184" s="2" t="s">
        <v>103</v>
      </c>
      <c r="S184" s="2" t="s">
        <v>104</v>
      </c>
      <c r="T184" s="2" t="s">
        <v>105</v>
      </c>
      <c r="U184" s="2" t="s">
        <v>123</v>
      </c>
      <c r="V184" s="2" t="s">
        <v>124</v>
      </c>
      <c r="W184" s="2" t="s">
        <v>202</v>
      </c>
      <c r="X184" s="2" t="s">
        <v>203</v>
      </c>
      <c r="AE184" s="3">
        <v>352000</v>
      </c>
      <c r="AF184" s="3">
        <v>160000</v>
      </c>
      <c r="AG184" s="3">
        <v>287232</v>
      </c>
      <c r="AH184" s="3">
        <v>422400</v>
      </c>
      <c r="AI184" s="3">
        <v>126720</v>
      </c>
      <c r="AJ184" s="3">
        <v>126720</v>
      </c>
      <c r="AK184" s="3">
        <v>352000</v>
      </c>
      <c r="AL184" s="3">
        <v>760320</v>
      </c>
      <c r="AM184" s="3">
        <v>422400</v>
      </c>
      <c r="AN184" s="3">
        <v>422400</v>
      </c>
      <c r="AO184" s="3">
        <v>844800</v>
      </c>
      <c r="AP184" s="3">
        <v>709632</v>
      </c>
      <c r="AQ184" s="3">
        <v>1061632</v>
      </c>
      <c r="AU184" s="1">
        <v>2015</v>
      </c>
    </row>
    <row r="185" spans="1:47" x14ac:dyDescent="0.25">
      <c r="A185" s="2" t="s">
        <v>94</v>
      </c>
      <c r="B185" s="2" t="s">
        <v>95</v>
      </c>
      <c r="C185" s="2" t="s">
        <v>96</v>
      </c>
      <c r="D185" s="2" t="s">
        <v>97</v>
      </c>
      <c r="E185" s="2" t="s">
        <v>98</v>
      </c>
      <c r="F185" s="2" t="s">
        <v>99</v>
      </c>
      <c r="G185" s="2" t="s">
        <v>193</v>
      </c>
      <c r="H185" s="2" t="s">
        <v>194</v>
      </c>
      <c r="I185" s="2" t="s">
        <v>195</v>
      </c>
      <c r="J185" s="2" t="s">
        <v>245</v>
      </c>
      <c r="K185" s="2" t="s">
        <v>191</v>
      </c>
      <c r="L185" s="2" t="s">
        <v>246</v>
      </c>
      <c r="O185" s="2" t="s">
        <v>103</v>
      </c>
      <c r="R185" s="2" t="s">
        <v>103</v>
      </c>
      <c r="S185" s="2" t="s">
        <v>104</v>
      </c>
      <c r="T185" s="2" t="s">
        <v>105</v>
      </c>
      <c r="U185" s="2" t="s">
        <v>123</v>
      </c>
      <c r="V185" s="2" t="s">
        <v>124</v>
      </c>
      <c r="W185" s="2" t="s">
        <v>204</v>
      </c>
      <c r="X185" s="2" t="s">
        <v>205</v>
      </c>
      <c r="AE185" s="3">
        <v>352000</v>
      </c>
      <c r="AF185" s="3">
        <v>160000</v>
      </c>
      <c r="AG185" s="3">
        <v>287232</v>
      </c>
      <c r="AH185" s="3">
        <v>422400</v>
      </c>
      <c r="AI185" s="3">
        <v>126720</v>
      </c>
      <c r="AJ185" s="3">
        <v>126720</v>
      </c>
      <c r="AK185" s="3">
        <v>352000</v>
      </c>
      <c r="AL185" s="3">
        <v>760320</v>
      </c>
      <c r="AM185" s="3">
        <v>422400</v>
      </c>
      <c r="AN185" s="3">
        <v>422400</v>
      </c>
      <c r="AO185" s="3">
        <v>844800</v>
      </c>
      <c r="AP185" s="3">
        <v>709632</v>
      </c>
      <c r="AQ185" s="3">
        <v>1061632</v>
      </c>
      <c r="AU185" s="1">
        <v>2015</v>
      </c>
    </row>
    <row r="186" spans="1:47" x14ac:dyDescent="0.25">
      <c r="A186" s="2" t="s">
        <v>94</v>
      </c>
      <c r="B186" s="2" t="s">
        <v>95</v>
      </c>
      <c r="C186" s="2" t="s">
        <v>96</v>
      </c>
      <c r="D186" s="2" t="s">
        <v>97</v>
      </c>
      <c r="E186" s="2" t="s">
        <v>98</v>
      </c>
      <c r="F186" s="2" t="s">
        <v>99</v>
      </c>
      <c r="G186" s="2" t="s">
        <v>193</v>
      </c>
      <c r="H186" s="2" t="s">
        <v>194</v>
      </c>
      <c r="I186" s="2" t="s">
        <v>195</v>
      </c>
      <c r="J186" s="2" t="s">
        <v>245</v>
      </c>
      <c r="K186" s="2" t="s">
        <v>191</v>
      </c>
      <c r="L186" s="2" t="s">
        <v>246</v>
      </c>
      <c r="O186" s="2" t="s">
        <v>103</v>
      </c>
      <c r="R186" s="2" t="s">
        <v>103</v>
      </c>
      <c r="S186" s="2" t="s">
        <v>104</v>
      </c>
      <c r="T186" s="2" t="s">
        <v>105</v>
      </c>
      <c r="U186" s="2" t="s">
        <v>123</v>
      </c>
      <c r="V186" s="2" t="s">
        <v>124</v>
      </c>
      <c r="W186" s="2" t="s">
        <v>206</v>
      </c>
      <c r="X186" s="2" t="s">
        <v>207</v>
      </c>
      <c r="AE186" s="3">
        <v>352000</v>
      </c>
      <c r="AF186" s="3">
        <v>160000</v>
      </c>
      <c r="AG186" s="3">
        <v>287232</v>
      </c>
      <c r="AH186" s="3">
        <v>422400</v>
      </c>
      <c r="AI186" s="3">
        <v>126720</v>
      </c>
      <c r="AJ186" s="3">
        <v>126720</v>
      </c>
      <c r="AK186" s="3">
        <v>352000</v>
      </c>
      <c r="AL186" s="3">
        <v>760320</v>
      </c>
      <c r="AM186" s="3">
        <v>422400</v>
      </c>
      <c r="AN186" s="3">
        <v>422400</v>
      </c>
      <c r="AO186" s="3">
        <v>844800</v>
      </c>
      <c r="AP186" s="3">
        <v>709632</v>
      </c>
      <c r="AQ186" s="3">
        <v>1061632</v>
      </c>
      <c r="AU186" s="1">
        <v>2015</v>
      </c>
    </row>
    <row r="187" spans="1:47" x14ac:dyDescent="0.25">
      <c r="A187" s="2" t="s">
        <v>94</v>
      </c>
      <c r="B187" s="2" t="s">
        <v>95</v>
      </c>
      <c r="C187" s="2" t="s">
        <v>96</v>
      </c>
      <c r="D187" s="2" t="s">
        <v>97</v>
      </c>
      <c r="E187" s="2" t="s">
        <v>98</v>
      </c>
      <c r="F187" s="2" t="s">
        <v>99</v>
      </c>
      <c r="G187" s="2" t="s">
        <v>193</v>
      </c>
      <c r="H187" s="2" t="s">
        <v>194</v>
      </c>
      <c r="I187" s="2" t="s">
        <v>195</v>
      </c>
      <c r="J187" s="2" t="s">
        <v>245</v>
      </c>
      <c r="K187" s="2" t="s">
        <v>191</v>
      </c>
      <c r="L187" s="2" t="s">
        <v>246</v>
      </c>
      <c r="O187" s="2" t="s">
        <v>103</v>
      </c>
      <c r="R187" s="2" t="s">
        <v>103</v>
      </c>
      <c r="S187" s="2" t="s">
        <v>104</v>
      </c>
      <c r="T187" s="2" t="s">
        <v>105</v>
      </c>
      <c r="U187" s="2" t="s">
        <v>123</v>
      </c>
      <c r="V187" s="2" t="s">
        <v>124</v>
      </c>
      <c r="W187" s="2" t="s">
        <v>208</v>
      </c>
      <c r="X187" s="2" t="s">
        <v>209</v>
      </c>
      <c r="AE187" s="3">
        <v>352000</v>
      </c>
      <c r="AF187" s="3">
        <v>160000</v>
      </c>
      <c r="AG187" s="3">
        <v>287232</v>
      </c>
      <c r="AH187" s="3">
        <v>422400</v>
      </c>
      <c r="AI187" s="3">
        <v>126720</v>
      </c>
      <c r="AJ187" s="3">
        <v>126720</v>
      </c>
      <c r="AK187" s="3">
        <v>352000</v>
      </c>
      <c r="AL187" s="3">
        <v>760320</v>
      </c>
      <c r="AM187" s="3">
        <v>422400</v>
      </c>
      <c r="AN187" s="3">
        <v>422400</v>
      </c>
      <c r="AO187" s="3">
        <v>844800</v>
      </c>
      <c r="AP187" s="3">
        <v>709632</v>
      </c>
      <c r="AQ187" s="3">
        <v>1061632</v>
      </c>
      <c r="AU187" s="1">
        <v>2015</v>
      </c>
    </row>
    <row r="188" spans="1:47" x14ac:dyDescent="0.25">
      <c r="A188" s="2" t="s">
        <v>94</v>
      </c>
      <c r="B188" s="2" t="s">
        <v>95</v>
      </c>
      <c r="C188" s="2" t="s">
        <v>96</v>
      </c>
      <c r="D188" s="2" t="s">
        <v>97</v>
      </c>
      <c r="E188" s="2" t="s">
        <v>98</v>
      </c>
      <c r="F188" s="2" t="s">
        <v>99</v>
      </c>
      <c r="G188" s="2" t="s">
        <v>193</v>
      </c>
      <c r="H188" s="2" t="s">
        <v>194</v>
      </c>
      <c r="I188" s="2" t="s">
        <v>195</v>
      </c>
      <c r="J188" s="2" t="s">
        <v>245</v>
      </c>
      <c r="K188" s="2" t="s">
        <v>191</v>
      </c>
      <c r="L188" s="2" t="s">
        <v>246</v>
      </c>
      <c r="O188" s="2" t="s">
        <v>103</v>
      </c>
      <c r="R188" s="2" t="s">
        <v>103</v>
      </c>
      <c r="S188" s="2" t="s">
        <v>104</v>
      </c>
      <c r="T188" s="2" t="s">
        <v>105</v>
      </c>
      <c r="U188" s="2" t="s">
        <v>123</v>
      </c>
      <c r="V188" s="2" t="s">
        <v>124</v>
      </c>
      <c r="W188" s="2" t="s">
        <v>210</v>
      </c>
      <c r="X188" s="2" t="s">
        <v>211</v>
      </c>
      <c r="AE188" s="3">
        <v>352000</v>
      </c>
      <c r="AF188" s="3">
        <v>160000</v>
      </c>
      <c r="AG188" s="3">
        <v>287232</v>
      </c>
      <c r="AH188" s="3">
        <v>422400</v>
      </c>
      <c r="AI188" s="3">
        <v>126720</v>
      </c>
      <c r="AJ188" s="3">
        <v>126720</v>
      </c>
      <c r="AK188" s="3">
        <v>352000</v>
      </c>
      <c r="AL188" s="3">
        <v>760320</v>
      </c>
      <c r="AM188" s="3">
        <v>422400</v>
      </c>
      <c r="AN188" s="3">
        <v>422400</v>
      </c>
      <c r="AO188" s="3">
        <v>844800</v>
      </c>
      <c r="AP188" s="3">
        <v>709632</v>
      </c>
      <c r="AQ188" s="3">
        <v>1061632</v>
      </c>
      <c r="AU188" s="1">
        <v>2015</v>
      </c>
    </row>
    <row r="189" spans="1:47" x14ac:dyDescent="0.25">
      <c r="A189" s="2" t="s">
        <v>94</v>
      </c>
      <c r="B189" s="2" t="s">
        <v>95</v>
      </c>
      <c r="C189" s="2" t="s">
        <v>96</v>
      </c>
      <c r="D189" s="2" t="s">
        <v>97</v>
      </c>
      <c r="E189" s="2" t="s">
        <v>98</v>
      </c>
      <c r="F189" s="2" t="s">
        <v>99</v>
      </c>
      <c r="G189" s="2" t="s">
        <v>193</v>
      </c>
      <c r="H189" s="2" t="s">
        <v>194</v>
      </c>
      <c r="I189" s="2" t="s">
        <v>195</v>
      </c>
      <c r="J189" s="2" t="s">
        <v>245</v>
      </c>
      <c r="K189" s="2" t="s">
        <v>191</v>
      </c>
      <c r="L189" s="2" t="s">
        <v>246</v>
      </c>
      <c r="O189" s="2" t="s">
        <v>103</v>
      </c>
      <c r="R189" s="2" t="s">
        <v>103</v>
      </c>
      <c r="S189" s="2" t="s">
        <v>104</v>
      </c>
      <c r="T189" s="2" t="s">
        <v>105</v>
      </c>
      <c r="U189" s="2" t="s">
        <v>123</v>
      </c>
      <c r="V189" s="2" t="s">
        <v>124</v>
      </c>
      <c r="W189" s="2" t="s">
        <v>212</v>
      </c>
      <c r="X189" s="2" t="s">
        <v>213</v>
      </c>
      <c r="AE189" s="3">
        <v>352000</v>
      </c>
      <c r="AF189" s="3">
        <v>160000</v>
      </c>
      <c r="AG189" s="3">
        <v>287232</v>
      </c>
      <c r="AH189" s="3">
        <v>422400</v>
      </c>
      <c r="AI189" s="3">
        <v>126720</v>
      </c>
      <c r="AJ189" s="3">
        <v>126720</v>
      </c>
      <c r="AK189" s="3">
        <v>352000</v>
      </c>
      <c r="AL189" s="3">
        <v>760320</v>
      </c>
      <c r="AM189" s="3">
        <v>422400</v>
      </c>
      <c r="AN189" s="3">
        <v>422400</v>
      </c>
      <c r="AO189" s="3">
        <v>844800</v>
      </c>
      <c r="AP189" s="3">
        <v>709632</v>
      </c>
      <c r="AQ189" s="3">
        <v>1061632</v>
      </c>
      <c r="AU189" s="1">
        <v>2015</v>
      </c>
    </row>
    <row r="190" spans="1:47" x14ac:dyDescent="0.25">
      <c r="A190" s="2" t="s">
        <v>94</v>
      </c>
      <c r="B190" s="2" t="s">
        <v>95</v>
      </c>
      <c r="C190" s="2" t="s">
        <v>96</v>
      </c>
      <c r="D190" s="2" t="s">
        <v>97</v>
      </c>
      <c r="E190" s="2" t="s">
        <v>98</v>
      </c>
      <c r="F190" s="2" t="s">
        <v>99</v>
      </c>
      <c r="G190" s="2" t="s">
        <v>193</v>
      </c>
      <c r="H190" s="2" t="s">
        <v>194</v>
      </c>
      <c r="I190" s="2" t="s">
        <v>195</v>
      </c>
      <c r="J190" s="2" t="s">
        <v>245</v>
      </c>
      <c r="K190" s="2" t="s">
        <v>191</v>
      </c>
      <c r="L190" s="2" t="s">
        <v>246</v>
      </c>
      <c r="O190" s="2" t="s">
        <v>103</v>
      </c>
      <c r="R190" s="2" t="s">
        <v>103</v>
      </c>
      <c r="S190" s="2" t="s">
        <v>104</v>
      </c>
      <c r="T190" s="2" t="s">
        <v>105</v>
      </c>
      <c r="U190" s="2" t="s">
        <v>123</v>
      </c>
      <c r="V190" s="2" t="s">
        <v>124</v>
      </c>
      <c r="W190" s="2" t="s">
        <v>214</v>
      </c>
      <c r="X190" s="2" t="s">
        <v>215</v>
      </c>
      <c r="AE190" s="3">
        <v>352000</v>
      </c>
      <c r="AF190" s="3">
        <v>160000</v>
      </c>
      <c r="AG190" s="3">
        <v>287232</v>
      </c>
      <c r="AH190" s="3">
        <v>422400</v>
      </c>
      <c r="AI190" s="3">
        <v>126720</v>
      </c>
      <c r="AJ190" s="3">
        <v>126720</v>
      </c>
      <c r="AK190" s="3">
        <v>352000</v>
      </c>
      <c r="AL190" s="3">
        <v>760320</v>
      </c>
      <c r="AM190" s="3">
        <v>422400</v>
      </c>
      <c r="AN190" s="3">
        <v>422400</v>
      </c>
      <c r="AO190" s="3">
        <v>844800</v>
      </c>
      <c r="AP190" s="3">
        <v>709632</v>
      </c>
      <c r="AQ190" s="3">
        <v>1061632</v>
      </c>
      <c r="AU190" s="1">
        <v>2015</v>
      </c>
    </row>
    <row r="191" spans="1:47" x14ac:dyDescent="0.25">
      <c r="A191" s="2" t="s">
        <v>94</v>
      </c>
      <c r="B191" s="2" t="s">
        <v>95</v>
      </c>
      <c r="C191" s="2" t="s">
        <v>96</v>
      </c>
      <c r="D191" s="2" t="s">
        <v>97</v>
      </c>
      <c r="E191" s="2" t="s">
        <v>98</v>
      </c>
      <c r="F191" s="2" t="s">
        <v>99</v>
      </c>
      <c r="G191" s="2" t="s">
        <v>193</v>
      </c>
      <c r="H191" s="2" t="s">
        <v>194</v>
      </c>
      <c r="I191" s="2" t="s">
        <v>195</v>
      </c>
      <c r="J191" s="2" t="s">
        <v>245</v>
      </c>
      <c r="K191" s="2" t="s">
        <v>191</v>
      </c>
      <c r="L191" s="2" t="s">
        <v>246</v>
      </c>
      <c r="O191" s="2" t="s">
        <v>103</v>
      </c>
      <c r="R191" s="2" t="s">
        <v>103</v>
      </c>
      <c r="S191" s="2" t="s">
        <v>104</v>
      </c>
      <c r="T191" s="2" t="s">
        <v>105</v>
      </c>
      <c r="U191" s="2" t="s">
        <v>123</v>
      </c>
      <c r="V191" s="2" t="s">
        <v>124</v>
      </c>
      <c r="W191" s="2" t="s">
        <v>216</v>
      </c>
      <c r="X191" s="2" t="s">
        <v>217</v>
      </c>
      <c r="AE191" s="3">
        <v>352000</v>
      </c>
      <c r="AF191" s="3">
        <v>160000</v>
      </c>
      <c r="AG191" s="3">
        <v>287232</v>
      </c>
      <c r="AH191" s="3">
        <v>422400</v>
      </c>
      <c r="AI191" s="3">
        <v>126720</v>
      </c>
      <c r="AJ191" s="3">
        <v>126720</v>
      </c>
      <c r="AK191" s="3">
        <v>352000</v>
      </c>
      <c r="AL191" s="3">
        <v>760320</v>
      </c>
      <c r="AM191" s="3">
        <v>422400</v>
      </c>
      <c r="AN191" s="3">
        <v>422400</v>
      </c>
      <c r="AO191" s="3">
        <v>844800</v>
      </c>
      <c r="AP191" s="3">
        <v>709632</v>
      </c>
      <c r="AQ191" s="3">
        <v>1061632</v>
      </c>
      <c r="AU191" s="1">
        <v>2015</v>
      </c>
    </row>
    <row r="192" spans="1:47" x14ac:dyDescent="0.25">
      <c r="A192" s="2" t="s">
        <v>94</v>
      </c>
      <c r="B192" s="2" t="s">
        <v>95</v>
      </c>
      <c r="C192" s="2" t="s">
        <v>96</v>
      </c>
      <c r="D192" s="2" t="s">
        <v>97</v>
      </c>
      <c r="E192" s="2" t="s">
        <v>98</v>
      </c>
      <c r="F192" s="2" t="s">
        <v>99</v>
      </c>
      <c r="G192" s="2" t="s">
        <v>193</v>
      </c>
      <c r="H192" s="2" t="s">
        <v>194</v>
      </c>
      <c r="I192" s="2" t="s">
        <v>195</v>
      </c>
      <c r="J192" s="2" t="s">
        <v>245</v>
      </c>
      <c r="K192" s="2" t="s">
        <v>191</v>
      </c>
      <c r="L192" s="2" t="s">
        <v>246</v>
      </c>
      <c r="O192" s="2" t="s">
        <v>103</v>
      </c>
      <c r="R192" s="2" t="s">
        <v>103</v>
      </c>
      <c r="S192" s="2" t="s">
        <v>104</v>
      </c>
      <c r="T192" s="2" t="s">
        <v>105</v>
      </c>
      <c r="U192" s="2" t="s">
        <v>123</v>
      </c>
      <c r="V192" s="2" t="s">
        <v>124</v>
      </c>
      <c r="W192" s="2" t="s">
        <v>218</v>
      </c>
      <c r="X192" s="2" t="s">
        <v>219</v>
      </c>
      <c r="AE192" s="3">
        <v>352000</v>
      </c>
      <c r="AF192" s="3">
        <v>160000</v>
      </c>
      <c r="AG192" s="3">
        <v>287232</v>
      </c>
      <c r="AH192" s="3">
        <v>422400</v>
      </c>
      <c r="AI192" s="3">
        <v>126720</v>
      </c>
      <c r="AJ192" s="3">
        <v>126720</v>
      </c>
      <c r="AK192" s="3">
        <v>352000</v>
      </c>
      <c r="AL192" s="3">
        <v>760320</v>
      </c>
      <c r="AM192" s="3">
        <v>422400</v>
      </c>
      <c r="AN192" s="3">
        <v>422400</v>
      </c>
      <c r="AO192" s="3">
        <v>844800</v>
      </c>
      <c r="AP192" s="3">
        <v>709632</v>
      </c>
      <c r="AQ192" s="3">
        <v>1061632</v>
      </c>
      <c r="AU192" s="1">
        <v>2015</v>
      </c>
    </row>
    <row r="193" spans="1:47" x14ac:dyDescent="0.25">
      <c r="A193" s="2" t="s">
        <v>94</v>
      </c>
      <c r="B193" s="2" t="s">
        <v>95</v>
      </c>
      <c r="C193" s="2" t="s">
        <v>96</v>
      </c>
      <c r="D193" s="2" t="s">
        <v>97</v>
      </c>
      <c r="E193" s="2" t="s">
        <v>98</v>
      </c>
      <c r="F193" s="2" t="s">
        <v>99</v>
      </c>
      <c r="G193" s="2" t="s">
        <v>193</v>
      </c>
      <c r="H193" s="2" t="s">
        <v>194</v>
      </c>
      <c r="I193" s="2" t="s">
        <v>195</v>
      </c>
      <c r="J193" s="2" t="s">
        <v>245</v>
      </c>
      <c r="K193" s="2" t="s">
        <v>191</v>
      </c>
      <c r="L193" s="2" t="s">
        <v>246</v>
      </c>
      <c r="O193" s="2" t="s">
        <v>103</v>
      </c>
      <c r="R193" s="2" t="s">
        <v>103</v>
      </c>
      <c r="S193" s="2" t="s">
        <v>104</v>
      </c>
      <c r="T193" s="2" t="s">
        <v>105</v>
      </c>
      <c r="U193" s="2" t="s">
        <v>123</v>
      </c>
      <c r="V193" s="2" t="s">
        <v>124</v>
      </c>
      <c r="W193" s="2" t="s">
        <v>220</v>
      </c>
      <c r="X193" s="2" t="s">
        <v>120</v>
      </c>
      <c r="AE193" s="3">
        <v>352000</v>
      </c>
      <c r="AF193" s="3">
        <v>160000</v>
      </c>
      <c r="AG193" s="3">
        <v>287232</v>
      </c>
      <c r="AH193" s="3">
        <v>422400</v>
      </c>
      <c r="AI193" s="3">
        <v>126720</v>
      </c>
      <c r="AJ193" s="3">
        <v>126720</v>
      </c>
      <c r="AK193" s="3">
        <v>352000</v>
      </c>
      <c r="AL193" s="3">
        <v>760320</v>
      </c>
      <c r="AM193" s="3">
        <v>422400</v>
      </c>
      <c r="AN193" s="3">
        <v>422400</v>
      </c>
      <c r="AO193" s="3">
        <v>844800</v>
      </c>
      <c r="AP193" s="3">
        <v>709632</v>
      </c>
      <c r="AQ193" s="3">
        <v>1061632</v>
      </c>
      <c r="AU193" s="1">
        <v>2015</v>
      </c>
    </row>
    <row r="194" spans="1:47" x14ac:dyDescent="0.25">
      <c r="A194" s="2" t="s">
        <v>94</v>
      </c>
      <c r="B194" s="2" t="s">
        <v>95</v>
      </c>
      <c r="C194" s="2" t="s">
        <v>96</v>
      </c>
      <c r="D194" s="2" t="s">
        <v>97</v>
      </c>
      <c r="E194" s="2" t="s">
        <v>98</v>
      </c>
      <c r="F194" s="2" t="s">
        <v>99</v>
      </c>
      <c r="G194" s="2" t="s">
        <v>193</v>
      </c>
      <c r="H194" s="2" t="s">
        <v>194</v>
      </c>
      <c r="I194" s="2" t="s">
        <v>195</v>
      </c>
      <c r="J194" s="2" t="s">
        <v>245</v>
      </c>
      <c r="K194" s="2" t="s">
        <v>191</v>
      </c>
      <c r="L194" s="2" t="s">
        <v>246</v>
      </c>
      <c r="O194" s="2" t="s">
        <v>103</v>
      </c>
      <c r="R194" s="2" t="s">
        <v>103</v>
      </c>
      <c r="S194" s="2" t="s">
        <v>104</v>
      </c>
      <c r="T194" s="2" t="s">
        <v>105</v>
      </c>
      <c r="U194" s="2" t="s">
        <v>123</v>
      </c>
      <c r="V194" s="2" t="s">
        <v>124</v>
      </c>
      <c r="W194" s="2" t="s">
        <v>221</v>
      </c>
      <c r="X194" s="2" t="s">
        <v>222</v>
      </c>
      <c r="AE194" s="3">
        <v>352000</v>
      </c>
      <c r="AF194" s="3">
        <v>160000</v>
      </c>
      <c r="AG194" s="3">
        <v>287232</v>
      </c>
      <c r="AH194" s="3">
        <v>422400</v>
      </c>
      <c r="AI194" s="3">
        <v>126720</v>
      </c>
      <c r="AJ194" s="3">
        <v>126720</v>
      </c>
      <c r="AK194" s="3">
        <v>352000</v>
      </c>
      <c r="AL194" s="3">
        <v>760320</v>
      </c>
      <c r="AM194" s="3">
        <v>422400</v>
      </c>
      <c r="AN194" s="3">
        <v>422400</v>
      </c>
      <c r="AO194" s="3">
        <v>844800</v>
      </c>
      <c r="AP194" s="3">
        <v>709632</v>
      </c>
      <c r="AQ194" s="3">
        <v>1061632</v>
      </c>
      <c r="AU194" s="1">
        <v>2015</v>
      </c>
    </row>
    <row r="195" spans="1:47" x14ac:dyDescent="0.25">
      <c r="A195" s="2" t="s">
        <v>94</v>
      </c>
      <c r="B195" s="2" t="s">
        <v>95</v>
      </c>
      <c r="C195" s="2" t="s">
        <v>96</v>
      </c>
      <c r="D195" s="2" t="s">
        <v>97</v>
      </c>
      <c r="E195" s="2" t="s">
        <v>98</v>
      </c>
      <c r="F195" s="2" t="s">
        <v>99</v>
      </c>
      <c r="G195" s="2" t="s">
        <v>193</v>
      </c>
      <c r="H195" s="2" t="s">
        <v>194</v>
      </c>
      <c r="I195" s="2" t="s">
        <v>195</v>
      </c>
      <c r="J195" s="2" t="s">
        <v>245</v>
      </c>
      <c r="K195" s="2" t="s">
        <v>191</v>
      </c>
      <c r="L195" s="2" t="s">
        <v>246</v>
      </c>
      <c r="O195" s="2" t="s">
        <v>103</v>
      </c>
      <c r="R195" s="2" t="s">
        <v>103</v>
      </c>
      <c r="S195" s="2" t="s">
        <v>104</v>
      </c>
      <c r="T195" s="2" t="s">
        <v>105</v>
      </c>
      <c r="U195" s="2" t="s">
        <v>123</v>
      </c>
      <c r="V195" s="2" t="s">
        <v>124</v>
      </c>
      <c r="W195" s="2" t="s">
        <v>223</v>
      </c>
      <c r="X195" s="2" t="s">
        <v>224</v>
      </c>
      <c r="AE195" s="3">
        <v>352000</v>
      </c>
      <c r="AF195" s="3">
        <v>160000</v>
      </c>
      <c r="AG195" s="3">
        <v>287232</v>
      </c>
      <c r="AH195" s="3">
        <v>422400</v>
      </c>
      <c r="AI195" s="3">
        <v>126720</v>
      </c>
      <c r="AJ195" s="3">
        <v>126720</v>
      </c>
      <c r="AK195" s="3">
        <v>352000</v>
      </c>
      <c r="AL195" s="3">
        <v>760320</v>
      </c>
      <c r="AM195" s="3">
        <v>422400</v>
      </c>
      <c r="AN195" s="3">
        <v>422400</v>
      </c>
      <c r="AO195" s="3">
        <v>844800</v>
      </c>
      <c r="AP195" s="3">
        <v>709632</v>
      </c>
      <c r="AQ195" s="3">
        <v>1061632</v>
      </c>
      <c r="AU195" s="1">
        <v>2015</v>
      </c>
    </row>
    <row r="196" spans="1:47" x14ac:dyDescent="0.25">
      <c r="A196" s="2" t="s">
        <v>94</v>
      </c>
      <c r="B196" s="2" t="s">
        <v>95</v>
      </c>
      <c r="C196" s="2" t="s">
        <v>96</v>
      </c>
      <c r="D196" s="2" t="s">
        <v>97</v>
      </c>
      <c r="E196" s="2" t="s">
        <v>98</v>
      </c>
      <c r="F196" s="2" t="s">
        <v>99</v>
      </c>
      <c r="G196" s="2" t="s">
        <v>193</v>
      </c>
      <c r="H196" s="2" t="s">
        <v>194</v>
      </c>
      <c r="I196" s="2" t="s">
        <v>195</v>
      </c>
      <c r="J196" s="2" t="s">
        <v>245</v>
      </c>
      <c r="K196" s="2" t="s">
        <v>191</v>
      </c>
      <c r="L196" s="2" t="s">
        <v>246</v>
      </c>
      <c r="O196" s="2" t="s">
        <v>103</v>
      </c>
      <c r="R196" s="2" t="s">
        <v>103</v>
      </c>
      <c r="S196" s="2" t="s">
        <v>104</v>
      </c>
      <c r="T196" s="2" t="s">
        <v>105</v>
      </c>
      <c r="U196" s="2" t="s">
        <v>123</v>
      </c>
      <c r="V196" s="2" t="s">
        <v>124</v>
      </c>
      <c r="W196" s="2" t="s">
        <v>225</v>
      </c>
      <c r="X196" s="2" t="s">
        <v>226</v>
      </c>
      <c r="AE196" s="3">
        <v>352000</v>
      </c>
      <c r="AF196" s="3">
        <v>160000</v>
      </c>
      <c r="AG196" s="3">
        <v>287232</v>
      </c>
      <c r="AH196" s="3">
        <v>422400</v>
      </c>
      <c r="AI196" s="3">
        <v>126720</v>
      </c>
      <c r="AJ196" s="3">
        <v>126720</v>
      </c>
      <c r="AK196" s="3">
        <v>352000</v>
      </c>
      <c r="AL196" s="3">
        <v>760320</v>
      </c>
      <c r="AM196" s="3">
        <v>422400</v>
      </c>
      <c r="AN196" s="3">
        <v>422400</v>
      </c>
      <c r="AO196" s="3">
        <v>844800</v>
      </c>
      <c r="AP196" s="3">
        <v>709632</v>
      </c>
      <c r="AQ196" s="3">
        <v>1061632</v>
      </c>
      <c r="AU196" s="1">
        <v>2015</v>
      </c>
    </row>
    <row r="197" spans="1:47" x14ac:dyDescent="0.25">
      <c r="A197" s="2" t="s">
        <v>94</v>
      </c>
      <c r="B197" s="2" t="s">
        <v>95</v>
      </c>
      <c r="C197" s="2" t="s">
        <v>96</v>
      </c>
      <c r="D197" s="2" t="s">
        <v>97</v>
      </c>
      <c r="E197" s="2" t="s">
        <v>98</v>
      </c>
      <c r="F197" s="2" t="s">
        <v>99</v>
      </c>
      <c r="G197" s="2" t="s">
        <v>193</v>
      </c>
      <c r="H197" s="2" t="s">
        <v>194</v>
      </c>
      <c r="I197" s="2" t="s">
        <v>195</v>
      </c>
      <c r="J197" s="2" t="s">
        <v>245</v>
      </c>
      <c r="K197" s="2" t="s">
        <v>191</v>
      </c>
      <c r="L197" s="2" t="s">
        <v>246</v>
      </c>
      <c r="O197" s="2" t="s">
        <v>103</v>
      </c>
      <c r="R197" s="2" t="s">
        <v>103</v>
      </c>
      <c r="S197" s="2" t="s">
        <v>104</v>
      </c>
      <c r="T197" s="2" t="s">
        <v>105</v>
      </c>
      <c r="U197" s="2" t="s">
        <v>123</v>
      </c>
      <c r="V197" s="2" t="s">
        <v>124</v>
      </c>
      <c r="W197" s="2" t="s">
        <v>227</v>
      </c>
      <c r="X197" s="2" t="s">
        <v>219</v>
      </c>
      <c r="AE197" s="3">
        <v>352000</v>
      </c>
      <c r="AF197" s="3">
        <v>160000</v>
      </c>
      <c r="AG197" s="3">
        <v>287232</v>
      </c>
      <c r="AH197" s="3">
        <v>422400</v>
      </c>
      <c r="AI197" s="3">
        <v>126720</v>
      </c>
      <c r="AJ197" s="3">
        <v>126720</v>
      </c>
      <c r="AK197" s="3">
        <v>352000</v>
      </c>
      <c r="AL197" s="3">
        <v>760320</v>
      </c>
      <c r="AM197" s="3">
        <v>422400</v>
      </c>
      <c r="AN197" s="3">
        <v>422400</v>
      </c>
      <c r="AO197" s="3">
        <v>844800</v>
      </c>
      <c r="AP197" s="3">
        <v>709632</v>
      </c>
      <c r="AQ197" s="3">
        <v>1061632</v>
      </c>
      <c r="AU197" s="1">
        <v>2015</v>
      </c>
    </row>
    <row r="198" spans="1:47" x14ac:dyDescent="0.25">
      <c r="A198" s="2" t="s">
        <v>94</v>
      </c>
      <c r="B198" s="2" t="s">
        <v>95</v>
      </c>
      <c r="C198" s="2" t="s">
        <v>96</v>
      </c>
      <c r="D198" s="2" t="s">
        <v>97</v>
      </c>
      <c r="E198" s="2" t="s">
        <v>98</v>
      </c>
      <c r="F198" s="2" t="s">
        <v>99</v>
      </c>
      <c r="G198" s="2" t="s">
        <v>193</v>
      </c>
      <c r="H198" s="2" t="s">
        <v>194</v>
      </c>
      <c r="I198" s="2" t="s">
        <v>195</v>
      </c>
      <c r="J198" s="2" t="s">
        <v>245</v>
      </c>
      <c r="K198" s="2" t="s">
        <v>191</v>
      </c>
      <c r="L198" s="2" t="s">
        <v>246</v>
      </c>
      <c r="O198" s="2" t="s">
        <v>103</v>
      </c>
      <c r="R198" s="2" t="s">
        <v>103</v>
      </c>
      <c r="S198" s="2" t="s">
        <v>104</v>
      </c>
      <c r="T198" s="2" t="s">
        <v>105</v>
      </c>
      <c r="U198" s="2" t="s">
        <v>123</v>
      </c>
      <c r="V198" s="2" t="s">
        <v>124</v>
      </c>
      <c r="W198" s="2" t="s">
        <v>228</v>
      </c>
      <c r="X198" s="2" t="s">
        <v>229</v>
      </c>
      <c r="AE198" s="3">
        <v>352000</v>
      </c>
      <c r="AF198" s="3">
        <v>160000</v>
      </c>
      <c r="AG198" s="3">
        <v>287232</v>
      </c>
      <c r="AH198" s="3">
        <v>422400</v>
      </c>
      <c r="AI198" s="3">
        <v>126720</v>
      </c>
      <c r="AJ198" s="3">
        <v>126720</v>
      </c>
      <c r="AK198" s="3">
        <v>352000</v>
      </c>
      <c r="AL198" s="3">
        <v>760320</v>
      </c>
      <c r="AM198" s="3">
        <v>422400</v>
      </c>
      <c r="AN198" s="3">
        <v>422400</v>
      </c>
      <c r="AO198" s="3">
        <v>844800</v>
      </c>
      <c r="AP198" s="3">
        <v>709632</v>
      </c>
      <c r="AQ198" s="3">
        <v>1061632</v>
      </c>
      <c r="AU198" s="1">
        <v>2015</v>
      </c>
    </row>
    <row r="199" spans="1:47" x14ac:dyDescent="0.25">
      <c r="A199" s="2" t="s">
        <v>94</v>
      </c>
      <c r="B199" s="2" t="s">
        <v>95</v>
      </c>
      <c r="C199" s="2" t="s">
        <v>96</v>
      </c>
      <c r="D199" s="2" t="s">
        <v>97</v>
      </c>
      <c r="E199" s="2" t="s">
        <v>98</v>
      </c>
      <c r="F199" s="2" t="s">
        <v>99</v>
      </c>
      <c r="G199" s="2" t="s">
        <v>193</v>
      </c>
      <c r="H199" s="2" t="s">
        <v>194</v>
      </c>
      <c r="I199" s="2" t="s">
        <v>195</v>
      </c>
      <c r="J199" s="2" t="s">
        <v>245</v>
      </c>
      <c r="K199" s="2" t="s">
        <v>191</v>
      </c>
      <c r="L199" s="2" t="s">
        <v>246</v>
      </c>
      <c r="O199" s="2" t="s">
        <v>103</v>
      </c>
      <c r="R199" s="2" t="s">
        <v>103</v>
      </c>
      <c r="S199" s="2" t="s">
        <v>104</v>
      </c>
      <c r="T199" s="2" t="s">
        <v>105</v>
      </c>
      <c r="U199" s="2" t="s">
        <v>123</v>
      </c>
      <c r="V199" s="2" t="s">
        <v>124</v>
      </c>
      <c r="W199" s="2" t="s">
        <v>230</v>
      </c>
      <c r="X199" s="2" t="s">
        <v>231</v>
      </c>
      <c r="AE199" s="3">
        <v>352000</v>
      </c>
      <c r="AF199" s="3">
        <v>160000</v>
      </c>
      <c r="AG199" s="3">
        <v>287232</v>
      </c>
      <c r="AH199" s="3">
        <v>422400</v>
      </c>
      <c r="AI199" s="3">
        <v>126720</v>
      </c>
      <c r="AJ199" s="3">
        <v>126720</v>
      </c>
      <c r="AK199" s="3">
        <v>352000</v>
      </c>
      <c r="AL199" s="3">
        <v>760320</v>
      </c>
      <c r="AM199" s="3">
        <v>422400</v>
      </c>
      <c r="AN199" s="3">
        <v>422400</v>
      </c>
      <c r="AO199" s="3">
        <v>844800</v>
      </c>
      <c r="AP199" s="3">
        <v>709632</v>
      </c>
      <c r="AQ199" s="3">
        <v>1061632</v>
      </c>
      <c r="AU199" s="1">
        <v>2015</v>
      </c>
    </row>
    <row r="200" spans="1:47" x14ac:dyDescent="0.25">
      <c r="A200" s="2" t="s">
        <v>94</v>
      </c>
      <c r="B200" s="2" t="s">
        <v>95</v>
      </c>
      <c r="C200" s="2" t="s">
        <v>96</v>
      </c>
      <c r="D200" s="2" t="s">
        <v>97</v>
      </c>
      <c r="E200" s="2" t="s">
        <v>98</v>
      </c>
      <c r="F200" s="2" t="s">
        <v>99</v>
      </c>
      <c r="G200" s="2" t="s">
        <v>193</v>
      </c>
      <c r="H200" s="2" t="s">
        <v>194</v>
      </c>
      <c r="I200" s="2" t="s">
        <v>195</v>
      </c>
      <c r="J200" s="2" t="s">
        <v>245</v>
      </c>
      <c r="K200" s="2" t="s">
        <v>191</v>
      </c>
      <c r="L200" s="2" t="s">
        <v>246</v>
      </c>
      <c r="O200" s="2" t="s">
        <v>103</v>
      </c>
      <c r="R200" s="2" t="s">
        <v>103</v>
      </c>
      <c r="S200" s="2" t="s">
        <v>104</v>
      </c>
      <c r="T200" s="2" t="s">
        <v>105</v>
      </c>
      <c r="U200" s="2" t="s">
        <v>123</v>
      </c>
      <c r="V200" s="2" t="s">
        <v>124</v>
      </c>
      <c r="W200" s="2" t="s">
        <v>232</v>
      </c>
      <c r="X200" s="2" t="s">
        <v>233</v>
      </c>
      <c r="AE200" s="3">
        <v>352000</v>
      </c>
      <c r="AF200" s="3">
        <v>160000</v>
      </c>
      <c r="AG200" s="3">
        <v>287232</v>
      </c>
      <c r="AH200" s="3">
        <v>422400</v>
      </c>
      <c r="AI200" s="3">
        <v>126720</v>
      </c>
      <c r="AJ200" s="3">
        <v>126720</v>
      </c>
      <c r="AK200" s="3">
        <v>352000</v>
      </c>
      <c r="AL200" s="3">
        <v>760320</v>
      </c>
      <c r="AM200" s="3">
        <v>422400</v>
      </c>
      <c r="AN200" s="3">
        <v>422400</v>
      </c>
      <c r="AO200" s="3">
        <v>844800</v>
      </c>
      <c r="AP200" s="3">
        <v>709632</v>
      </c>
      <c r="AQ200" s="3">
        <v>1061632</v>
      </c>
      <c r="AU200" s="1">
        <v>2015</v>
      </c>
    </row>
    <row r="201" spans="1:47" x14ac:dyDescent="0.25">
      <c r="A201" s="2" t="s">
        <v>94</v>
      </c>
      <c r="B201" s="2" t="s">
        <v>95</v>
      </c>
      <c r="C201" s="2" t="s">
        <v>96</v>
      </c>
      <c r="D201" s="2" t="s">
        <v>97</v>
      </c>
      <c r="E201" s="2" t="s">
        <v>98</v>
      </c>
      <c r="F201" s="2" t="s">
        <v>99</v>
      </c>
      <c r="G201" s="2" t="s">
        <v>193</v>
      </c>
      <c r="H201" s="2" t="s">
        <v>194</v>
      </c>
      <c r="I201" s="2" t="s">
        <v>195</v>
      </c>
      <c r="J201" s="2" t="s">
        <v>245</v>
      </c>
      <c r="K201" s="2" t="s">
        <v>191</v>
      </c>
      <c r="L201" s="2" t="s">
        <v>246</v>
      </c>
      <c r="O201" s="2" t="s">
        <v>103</v>
      </c>
      <c r="R201" s="2" t="s">
        <v>103</v>
      </c>
      <c r="S201" s="2" t="s">
        <v>104</v>
      </c>
      <c r="T201" s="2" t="s">
        <v>105</v>
      </c>
      <c r="U201" s="2" t="s">
        <v>123</v>
      </c>
      <c r="V201" s="2" t="s">
        <v>124</v>
      </c>
      <c r="W201" s="2" t="s">
        <v>234</v>
      </c>
      <c r="X201" s="2" t="s">
        <v>235</v>
      </c>
      <c r="AE201" s="3">
        <v>352000</v>
      </c>
      <c r="AF201" s="3">
        <v>160000</v>
      </c>
      <c r="AG201" s="3">
        <v>287232</v>
      </c>
      <c r="AH201" s="3">
        <v>422400</v>
      </c>
      <c r="AI201" s="3">
        <v>126720</v>
      </c>
      <c r="AJ201" s="3">
        <v>126720</v>
      </c>
      <c r="AK201" s="3">
        <v>352000</v>
      </c>
      <c r="AL201" s="3">
        <v>760320</v>
      </c>
      <c r="AM201" s="3">
        <v>422400</v>
      </c>
      <c r="AN201" s="3">
        <v>422400</v>
      </c>
      <c r="AO201" s="3">
        <v>844800</v>
      </c>
      <c r="AP201" s="3">
        <v>709632</v>
      </c>
      <c r="AQ201" s="3">
        <v>1061632</v>
      </c>
      <c r="AU201" s="1">
        <v>2015</v>
      </c>
    </row>
    <row r="202" spans="1:47" x14ac:dyDescent="0.25">
      <c r="A202" s="2" t="s">
        <v>94</v>
      </c>
      <c r="B202" s="2" t="s">
        <v>95</v>
      </c>
      <c r="C202" s="2" t="s">
        <v>96</v>
      </c>
      <c r="D202" s="2" t="s">
        <v>97</v>
      </c>
      <c r="E202" s="2" t="s">
        <v>98</v>
      </c>
      <c r="F202" s="2" t="s">
        <v>99</v>
      </c>
      <c r="G202" s="2" t="s">
        <v>193</v>
      </c>
      <c r="H202" s="2" t="s">
        <v>194</v>
      </c>
      <c r="I202" s="2" t="s">
        <v>195</v>
      </c>
      <c r="J202" s="2" t="s">
        <v>245</v>
      </c>
      <c r="K202" s="2" t="s">
        <v>191</v>
      </c>
      <c r="L202" s="2" t="s">
        <v>246</v>
      </c>
      <c r="O202" s="2" t="s">
        <v>103</v>
      </c>
      <c r="R202" s="2" t="s">
        <v>103</v>
      </c>
      <c r="S202" s="2" t="s">
        <v>104</v>
      </c>
      <c r="T202" s="2" t="s">
        <v>105</v>
      </c>
      <c r="U202" s="2" t="s">
        <v>123</v>
      </c>
      <c r="V202" s="2" t="s">
        <v>124</v>
      </c>
      <c r="W202" s="2" t="s">
        <v>236</v>
      </c>
      <c r="X202" s="2" t="s">
        <v>237</v>
      </c>
      <c r="AE202" s="3">
        <v>352000</v>
      </c>
      <c r="AF202" s="3">
        <v>160000</v>
      </c>
      <c r="AG202" s="3">
        <v>287232</v>
      </c>
      <c r="AH202" s="3">
        <v>422400</v>
      </c>
      <c r="AI202" s="3">
        <v>126720</v>
      </c>
      <c r="AJ202" s="3">
        <v>126720</v>
      </c>
      <c r="AK202" s="3">
        <v>352000</v>
      </c>
      <c r="AL202" s="3">
        <v>760320</v>
      </c>
      <c r="AM202" s="3">
        <v>422400</v>
      </c>
      <c r="AN202" s="3">
        <v>422400</v>
      </c>
      <c r="AO202" s="3">
        <v>844800</v>
      </c>
      <c r="AP202" s="3">
        <v>709632</v>
      </c>
      <c r="AQ202" s="3">
        <v>1061632</v>
      </c>
      <c r="AU202" s="1">
        <v>2015</v>
      </c>
    </row>
    <row r="203" spans="1:47" x14ac:dyDescent="0.25">
      <c r="A203" s="2" t="s">
        <v>94</v>
      </c>
      <c r="B203" s="2" t="s">
        <v>95</v>
      </c>
      <c r="C203" s="2" t="s">
        <v>96</v>
      </c>
      <c r="D203" s="2" t="s">
        <v>97</v>
      </c>
      <c r="E203" s="2" t="s">
        <v>98</v>
      </c>
      <c r="F203" s="2" t="s">
        <v>99</v>
      </c>
      <c r="G203" s="2" t="s">
        <v>193</v>
      </c>
      <c r="H203" s="2" t="s">
        <v>194</v>
      </c>
      <c r="I203" s="2" t="s">
        <v>195</v>
      </c>
      <c r="J203" s="2" t="s">
        <v>245</v>
      </c>
      <c r="K203" s="2" t="s">
        <v>191</v>
      </c>
      <c r="L203" s="2" t="s">
        <v>246</v>
      </c>
      <c r="O203" s="2" t="s">
        <v>103</v>
      </c>
      <c r="R203" s="2" t="s">
        <v>103</v>
      </c>
      <c r="S203" s="2" t="s">
        <v>104</v>
      </c>
      <c r="T203" s="2" t="s">
        <v>105</v>
      </c>
      <c r="U203" s="2" t="s">
        <v>123</v>
      </c>
      <c r="V203" s="2" t="s">
        <v>124</v>
      </c>
      <c r="W203" s="2" t="s">
        <v>238</v>
      </c>
      <c r="X203" s="2" t="s">
        <v>239</v>
      </c>
      <c r="AE203" s="3">
        <v>352000</v>
      </c>
      <c r="AF203" s="3">
        <v>160000</v>
      </c>
      <c r="AG203" s="3">
        <v>287232</v>
      </c>
      <c r="AH203" s="3">
        <v>422400</v>
      </c>
      <c r="AI203" s="3">
        <v>126720</v>
      </c>
      <c r="AJ203" s="3">
        <v>126720</v>
      </c>
      <c r="AK203" s="3">
        <v>352000</v>
      </c>
      <c r="AL203" s="3">
        <v>760320</v>
      </c>
      <c r="AM203" s="3">
        <v>422400</v>
      </c>
      <c r="AN203" s="3">
        <v>422400</v>
      </c>
      <c r="AO203" s="3">
        <v>844800</v>
      </c>
      <c r="AP203" s="3">
        <v>709632</v>
      </c>
      <c r="AQ203" s="3">
        <v>1061632</v>
      </c>
      <c r="AU203" s="1">
        <v>2015</v>
      </c>
    </row>
    <row r="204" spans="1:47" x14ac:dyDescent="0.25">
      <c r="A204" s="2" t="s">
        <v>94</v>
      </c>
      <c r="B204" s="2" t="s">
        <v>95</v>
      </c>
      <c r="C204" s="2" t="s">
        <v>96</v>
      </c>
      <c r="D204" s="2" t="s">
        <v>97</v>
      </c>
      <c r="E204" s="2" t="s">
        <v>98</v>
      </c>
      <c r="F204" s="2" t="s">
        <v>99</v>
      </c>
      <c r="G204" s="2" t="s">
        <v>193</v>
      </c>
      <c r="H204" s="2" t="s">
        <v>194</v>
      </c>
      <c r="I204" s="2" t="s">
        <v>195</v>
      </c>
      <c r="J204" s="2" t="s">
        <v>245</v>
      </c>
      <c r="K204" s="2" t="s">
        <v>191</v>
      </c>
      <c r="L204" s="2" t="s">
        <v>246</v>
      </c>
      <c r="O204" s="2" t="s">
        <v>103</v>
      </c>
      <c r="R204" s="2" t="s">
        <v>103</v>
      </c>
      <c r="S204" s="2" t="s">
        <v>104</v>
      </c>
      <c r="T204" s="2" t="s">
        <v>105</v>
      </c>
      <c r="U204" s="2" t="s">
        <v>123</v>
      </c>
      <c r="V204" s="2" t="s">
        <v>124</v>
      </c>
      <c r="W204" s="2" t="s">
        <v>240</v>
      </c>
      <c r="X204" s="2" t="s">
        <v>235</v>
      </c>
      <c r="AE204" s="3">
        <v>352000</v>
      </c>
      <c r="AF204" s="3">
        <v>160000</v>
      </c>
      <c r="AG204" s="3">
        <v>287232</v>
      </c>
      <c r="AH204" s="3">
        <v>422400</v>
      </c>
      <c r="AI204" s="3">
        <v>126720</v>
      </c>
      <c r="AJ204" s="3">
        <v>126720</v>
      </c>
      <c r="AK204" s="3">
        <v>352000</v>
      </c>
      <c r="AL204" s="3">
        <v>760320</v>
      </c>
      <c r="AM204" s="3">
        <v>422400</v>
      </c>
      <c r="AN204" s="3">
        <v>422400</v>
      </c>
      <c r="AO204" s="3">
        <v>844800</v>
      </c>
      <c r="AP204" s="3">
        <v>709632</v>
      </c>
      <c r="AQ204" s="3">
        <v>1061632</v>
      </c>
      <c r="AU204" s="1">
        <v>2015</v>
      </c>
    </row>
    <row r="205" spans="1:47" x14ac:dyDescent="0.25">
      <c r="A205" s="2" t="s">
        <v>94</v>
      </c>
      <c r="B205" s="2" t="s">
        <v>95</v>
      </c>
      <c r="C205" s="2" t="s">
        <v>96</v>
      </c>
      <c r="D205" s="2" t="s">
        <v>97</v>
      </c>
      <c r="E205" s="2" t="s">
        <v>98</v>
      </c>
      <c r="F205" s="2" t="s">
        <v>99</v>
      </c>
      <c r="G205" s="2" t="s">
        <v>193</v>
      </c>
      <c r="H205" s="2" t="s">
        <v>194</v>
      </c>
      <c r="I205" s="2" t="s">
        <v>195</v>
      </c>
      <c r="J205" s="2" t="s">
        <v>245</v>
      </c>
      <c r="K205" s="2" t="s">
        <v>191</v>
      </c>
      <c r="L205" s="2" t="s">
        <v>246</v>
      </c>
      <c r="O205" s="2" t="s">
        <v>103</v>
      </c>
      <c r="R205" s="2" t="s">
        <v>103</v>
      </c>
      <c r="S205" s="2" t="s">
        <v>104</v>
      </c>
      <c r="T205" s="2" t="s">
        <v>105</v>
      </c>
      <c r="U205" s="2" t="s">
        <v>123</v>
      </c>
      <c r="V205" s="2" t="s">
        <v>124</v>
      </c>
      <c r="W205" s="2" t="s">
        <v>241</v>
      </c>
      <c r="X205" s="2" t="s">
        <v>156</v>
      </c>
      <c r="AE205" s="3">
        <v>352000</v>
      </c>
      <c r="AF205" s="3">
        <v>160000</v>
      </c>
      <c r="AG205" s="3">
        <v>287232</v>
      </c>
      <c r="AH205" s="3">
        <v>422400</v>
      </c>
      <c r="AI205" s="3">
        <v>126720</v>
      </c>
      <c r="AJ205" s="3">
        <v>126720</v>
      </c>
      <c r="AK205" s="3">
        <v>352000</v>
      </c>
      <c r="AL205" s="3">
        <v>760320</v>
      </c>
      <c r="AM205" s="3">
        <v>422400</v>
      </c>
      <c r="AN205" s="3">
        <v>422400</v>
      </c>
      <c r="AO205" s="3">
        <v>844800</v>
      </c>
      <c r="AP205" s="3">
        <v>709632</v>
      </c>
      <c r="AQ205" s="3">
        <v>1061632</v>
      </c>
      <c r="AU205" s="1">
        <v>2015</v>
      </c>
    </row>
    <row r="206" spans="1:47" x14ac:dyDescent="0.25">
      <c r="A206" s="2" t="s">
        <v>94</v>
      </c>
      <c r="B206" s="2" t="s">
        <v>95</v>
      </c>
      <c r="C206" s="2" t="s">
        <v>96</v>
      </c>
      <c r="D206" s="2" t="s">
        <v>97</v>
      </c>
      <c r="E206" s="2" t="s">
        <v>98</v>
      </c>
      <c r="F206" s="2" t="s">
        <v>99</v>
      </c>
      <c r="G206" s="2" t="s">
        <v>193</v>
      </c>
      <c r="H206" s="2" t="s">
        <v>194</v>
      </c>
      <c r="I206" s="2" t="s">
        <v>195</v>
      </c>
      <c r="J206" s="2" t="s">
        <v>245</v>
      </c>
      <c r="K206" s="2" t="s">
        <v>191</v>
      </c>
      <c r="L206" s="2" t="s">
        <v>246</v>
      </c>
      <c r="O206" s="2" t="s">
        <v>103</v>
      </c>
      <c r="R206" s="2" t="s">
        <v>103</v>
      </c>
      <c r="S206" s="2" t="s">
        <v>104</v>
      </c>
      <c r="T206" s="2" t="s">
        <v>105</v>
      </c>
      <c r="U206" s="2" t="s">
        <v>123</v>
      </c>
      <c r="V206" s="2" t="s">
        <v>124</v>
      </c>
      <c r="W206" s="2" t="s">
        <v>242</v>
      </c>
      <c r="X206" s="2" t="s">
        <v>156</v>
      </c>
      <c r="AE206" s="3">
        <v>352000</v>
      </c>
      <c r="AF206" s="3">
        <v>160000</v>
      </c>
      <c r="AG206" s="3">
        <v>287232</v>
      </c>
      <c r="AH206" s="3">
        <v>422400</v>
      </c>
      <c r="AI206" s="3">
        <v>126720</v>
      </c>
      <c r="AJ206" s="3">
        <v>126720</v>
      </c>
      <c r="AK206" s="3">
        <v>352000</v>
      </c>
      <c r="AL206" s="3">
        <v>760320</v>
      </c>
      <c r="AM206" s="3">
        <v>422400</v>
      </c>
      <c r="AN206" s="3">
        <v>422400</v>
      </c>
      <c r="AO206" s="3">
        <v>844800</v>
      </c>
      <c r="AP206" s="3">
        <v>709632</v>
      </c>
      <c r="AQ206" s="3">
        <v>1061632</v>
      </c>
      <c r="AU206" s="1">
        <v>2015</v>
      </c>
    </row>
    <row r="207" spans="1:47" x14ac:dyDescent="0.25">
      <c r="A207" s="2" t="s">
        <v>94</v>
      </c>
      <c r="B207" s="2" t="s">
        <v>95</v>
      </c>
      <c r="C207" s="2" t="s">
        <v>96</v>
      </c>
      <c r="D207" s="2" t="s">
        <v>97</v>
      </c>
      <c r="E207" s="2" t="s">
        <v>98</v>
      </c>
      <c r="F207" s="2" t="s">
        <v>99</v>
      </c>
      <c r="G207" s="2" t="s">
        <v>193</v>
      </c>
      <c r="H207" s="2" t="s">
        <v>194</v>
      </c>
      <c r="I207" s="2" t="s">
        <v>195</v>
      </c>
      <c r="J207" s="2" t="s">
        <v>245</v>
      </c>
      <c r="K207" s="2" t="s">
        <v>191</v>
      </c>
      <c r="L207" s="2" t="s">
        <v>246</v>
      </c>
      <c r="O207" s="2" t="s">
        <v>103</v>
      </c>
      <c r="R207" s="2" t="s">
        <v>103</v>
      </c>
      <c r="S207" s="2" t="s">
        <v>104</v>
      </c>
      <c r="T207" s="2" t="s">
        <v>105</v>
      </c>
      <c r="U207" s="2" t="s">
        <v>157</v>
      </c>
      <c r="V207" s="2" t="s">
        <v>158</v>
      </c>
      <c r="W207" s="2" t="s">
        <v>159</v>
      </c>
      <c r="X207" s="2" t="s">
        <v>160</v>
      </c>
      <c r="AE207" s="3">
        <v>342000</v>
      </c>
      <c r="AF207" s="3">
        <v>150000</v>
      </c>
      <c r="AG207" s="3">
        <v>287232</v>
      </c>
      <c r="AH207" s="3">
        <v>422400</v>
      </c>
      <c r="AI207" s="3">
        <v>126720</v>
      </c>
      <c r="AJ207" s="3">
        <v>126720</v>
      </c>
      <c r="AK207" s="3">
        <v>352000</v>
      </c>
      <c r="AL207" s="3">
        <v>760320</v>
      </c>
      <c r="AM207" s="3">
        <v>422400</v>
      </c>
      <c r="AN207" s="3">
        <v>422400</v>
      </c>
      <c r="AO207" s="3">
        <v>844800</v>
      </c>
      <c r="AP207" s="3">
        <v>709632</v>
      </c>
      <c r="AQ207" s="3">
        <v>1051632</v>
      </c>
      <c r="AU207" s="1">
        <v>2015</v>
      </c>
    </row>
    <row r="208" spans="1:47" x14ac:dyDescent="0.25">
      <c r="A208" s="2" t="s">
        <v>94</v>
      </c>
      <c r="B208" s="2" t="s">
        <v>95</v>
      </c>
      <c r="C208" s="2" t="s">
        <v>96</v>
      </c>
      <c r="D208" s="2" t="s">
        <v>97</v>
      </c>
      <c r="E208" s="2" t="s">
        <v>98</v>
      </c>
      <c r="F208" s="2" t="s">
        <v>99</v>
      </c>
      <c r="G208" s="2" t="s">
        <v>193</v>
      </c>
      <c r="H208" s="2" t="s">
        <v>194</v>
      </c>
      <c r="I208" s="2" t="s">
        <v>195</v>
      </c>
      <c r="J208" s="2" t="s">
        <v>247</v>
      </c>
      <c r="K208" s="2" t="s">
        <v>182</v>
      </c>
      <c r="L208" s="2" t="s">
        <v>248</v>
      </c>
      <c r="O208" s="2" t="s">
        <v>103</v>
      </c>
      <c r="R208" s="2" t="s">
        <v>103</v>
      </c>
      <c r="S208" s="2" t="s">
        <v>104</v>
      </c>
      <c r="T208" s="2" t="s">
        <v>105</v>
      </c>
      <c r="U208" s="2" t="s">
        <v>106</v>
      </c>
      <c r="V208" s="2" t="s">
        <v>107</v>
      </c>
      <c r="W208" s="2" t="s">
        <v>196</v>
      </c>
      <c r="X208" s="2" t="s">
        <v>197</v>
      </c>
      <c r="AE208" s="3">
        <v>352000</v>
      </c>
      <c r="AF208" s="3">
        <v>160000</v>
      </c>
      <c r="AG208" s="3">
        <v>287232</v>
      </c>
      <c r="AH208" s="3">
        <v>422400</v>
      </c>
      <c r="AI208" s="3">
        <v>126720</v>
      </c>
      <c r="AJ208" s="3">
        <v>126720</v>
      </c>
      <c r="AK208" s="3">
        <v>352000</v>
      </c>
      <c r="AL208" s="3">
        <v>760320</v>
      </c>
      <c r="AM208" s="3">
        <v>422400</v>
      </c>
      <c r="AN208" s="3">
        <v>422400</v>
      </c>
      <c r="AO208" s="3">
        <v>844800</v>
      </c>
      <c r="AP208" s="3">
        <v>709632</v>
      </c>
      <c r="AQ208" s="3">
        <v>1061632</v>
      </c>
      <c r="AU208" s="1">
        <v>2015</v>
      </c>
    </row>
    <row r="209" spans="1:47" x14ac:dyDescent="0.25">
      <c r="A209" s="2" t="s">
        <v>94</v>
      </c>
      <c r="B209" s="2" t="s">
        <v>95</v>
      </c>
      <c r="C209" s="2" t="s">
        <v>96</v>
      </c>
      <c r="D209" s="2" t="s">
        <v>97</v>
      </c>
      <c r="E209" s="2" t="s">
        <v>98</v>
      </c>
      <c r="F209" s="2" t="s">
        <v>99</v>
      </c>
      <c r="G209" s="2" t="s">
        <v>193</v>
      </c>
      <c r="H209" s="2" t="s">
        <v>194</v>
      </c>
      <c r="I209" s="2" t="s">
        <v>195</v>
      </c>
      <c r="J209" s="2" t="s">
        <v>247</v>
      </c>
      <c r="K209" s="2" t="s">
        <v>182</v>
      </c>
      <c r="L209" s="2" t="s">
        <v>248</v>
      </c>
      <c r="O209" s="2" t="s">
        <v>103</v>
      </c>
      <c r="R209" s="2" t="s">
        <v>103</v>
      </c>
      <c r="S209" s="2" t="s">
        <v>104</v>
      </c>
      <c r="T209" s="2" t="s">
        <v>105</v>
      </c>
      <c r="U209" s="2" t="s">
        <v>106</v>
      </c>
      <c r="V209" s="2" t="s">
        <v>107</v>
      </c>
      <c r="W209" s="2" t="s">
        <v>198</v>
      </c>
      <c r="X209" s="2" t="s">
        <v>122</v>
      </c>
      <c r="AE209" s="3">
        <v>352000</v>
      </c>
      <c r="AF209" s="3">
        <v>160000</v>
      </c>
      <c r="AG209" s="3">
        <v>287232</v>
      </c>
      <c r="AH209" s="3">
        <v>422400</v>
      </c>
      <c r="AI209" s="3">
        <v>126720</v>
      </c>
      <c r="AJ209" s="3">
        <v>126720</v>
      </c>
      <c r="AK209" s="3">
        <v>352000</v>
      </c>
      <c r="AL209" s="3">
        <v>760320</v>
      </c>
      <c r="AM209" s="3">
        <v>422400</v>
      </c>
      <c r="AN209" s="3">
        <v>422400</v>
      </c>
      <c r="AO209" s="3">
        <v>844800</v>
      </c>
      <c r="AP209" s="3">
        <v>709632</v>
      </c>
      <c r="AQ209" s="3">
        <v>1061632</v>
      </c>
      <c r="AU209" s="1">
        <v>2015</v>
      </c>
    </row>
    <row r="210" spans="1:47" x14ac:dyDescent="0.25">
      <c r="A210" s="2" t="s">
        <v>94</v>
      </c>
      <c r="B210" s="2" t="s">
        <v>95</v>
      </c>
      <c r="C210" s="2" t="s">
        <v>96</v>
      </c>
      <c r="D210" s="2" t="s">
        <v>97</v>
      </c>
      <c r="E210" s="2" t="s">
        <v>98</v>
      </c>
      <c r="F210" s="2" t="s">
        <v>99</v>
      </c>
      <c r="G210" s="2" t="s">
        <v>193</v>
      </c>
      <c r="H210" s="2" t="s">
        <v>194</v>
      </c>
      <c r="I210" s="2" t="s">
        <v>195</v>
      </c>
      <c r="J210" s="2" t="s">
        <v>247</v>
      </c>
      <c r="K210" s="2" t="s">
        <v>182</v>
      </c>
      <c r="L210" s="2" t="s">
        <v>248</v>
      </c>
      <c r="O210" s="2" t="s">
        <v>103</v>
      </c>
      <c r="R210" s="2" t="s">
        <v>103</v>
      </c>
      <c r="S210" s="2" t="s">
        <v>104</v>
      </c>
      <c r="T210" s="2" t="s">
        <v>105</v>
      </c>
      <c r="U210" s="2" t="s">
        <v>106</v>
      </c>
      <c r="V210" s="2" t="s">
        <v>107</v>
      </c>
      <c r="W210" s="2" t="s">
        <v>199</v>
      </c>
      <c r="X210" s="2" t="s">
        <v>200</v>
      </c>
      <c r="AE210" s="3">
        <v>352000</v>
      </c>
      <c r="AF210" s="3">
        <v>160000</v>
      </c>
      <c r="AG210" s="3">
        <v>287232</v>
      </c>
      <c r="AH210" s="3">
        <v>422400</v>
      </c>
      <c r="AI210" s="3">
        <v>126720</v>
      </c>
      <c r="AJ210" s="3">
        <v>126720</v>
      </c>
      <c r="AK210" s="3">
        <v>352000</v>
      </c>
      <c r="AL210" s="3">
        <v>760320</v>
      </c>
      <c r="AM210" s="3">
        <v>422400</v>
      </c>
      <c r="AN210" s="3">
        <v>422400</v>
      </c>
      <c r="AO210" s="3">
        <v>844800</v>
      </c>
      <c r="AP210" s="3">
        <v>709632</v>
      </c>
      <c r="AQ210" s="3">
        <v>1061632</v>
      </c>
      <c r="AU210" s="1">
        <v>2015</v>
      </c>
    </row>
    <row r="211" spans="1:47" x14ac:dyDescent="0.25">
      <c r="A211" s="2" t="s">
        <v>94</v>
      </c>
      <c r="B211" s="2" t="s">
        <v>95</v>
      </c>
      <c r="C211" s="2" t="s">
        <v>96</v>
      </c>
      <c r="D211" s="2" t="s">
        <v>97</v>
      </c>
      <c r="E211" s="2" t="s">
        <v>98</v>
      </c>
      <c r="F211" s="2" t="s">
        <v>99</v>
      </c>
      <c r="G211" s="2" t="s">
        <v>193</v>
      </c>
      <c r="H211" s="2" t="s">
        <v>194</v>
      </c>
      <c r="I211" s="2" t="s">
        <v>195</v>
      </c>
      <c r="J211" s="2" t="s">
        <v>247</v>
      </c>
      <c r="K211" s="2" t="s">
        <v>182</v>
      </c>
      <c r="L211" s="2" t="s">
        <v>248</v>
      </c>
      <c r="O211" s="2" t="s">
        <v>103</v>
      </c>
      <c r="R211" s="2" t="s">
        <v>103</v>
      </c>
      <c r="S211" s="2" t="s">
        <v>104</v>
      </c>
      <c r="T211" s="2" t="s">
        <v>105</v>
      </c>
      <c r="U211" s="2" t="s">
        <v>106</v>
      </c>
      <c r="V211" s="2" t="s">
        <v>107</v>
      </c>
      <c r="W211" s="2" t="s">
        <v>201</v>
      </c>
      <c r="X211" s="2" t="s">
        <v>150</v>
      </c>
      <c r="AE211" s="3">
        <v>352000</v>
      </c>
      <c r="AF211" s="3">
        <v>160000</v>
      </c>
      <c r="AG211" s="3">
        <v>287232</v>
      </c>
      <c r="AH211" s="3">
        <v>422400</v>
      </c>
      <c r="AI211" s="3">
        <v>126720</v>
      </c>
      <c r="AJ211" s="3">
        <v>126720</v>
      </c>
      <c r="AK211" s="3">
        <v>352000</v>
      </c>
      <c r="AL211" s="3">
        <v>760320</v>
      </c>
      <c r="AM211" s="3">
        <v>422400</v>
      </c>
      <c r="AN211" s="3">
        <v>422400</v>
      </c>
      <c r="AO211" s="3">
        <v>844800</v>
      </c>
      <c r="AP211" s="3">
        <v>709632</v>
      </c>
      <c r="AQ211" s="3">
        <v>1061632</v>
      </c>
      <c r="AU211" s="1">
        <v>2015</v>
      </c>
    </row>
    <row r="212" spans="1:47" x14ac:dyDescent="0.25">
      <c r="A212" s="2" t="s">
        <v>94</v>
      </c>
      <c r="B212" s="2" t="s">
        <v>95</v>
      </c>
      <c r="C212" s="2" t="s">
        <v>96</v>
      </c>
      <c r="D212" s="2" t="s">
        <v>97</v>
      </c>
      <c r="E212" s="2" t="s">
        <v>98</v>
      </c>
      <c r="F212" s="2" t="s">
        <v>99</v>
      </c>
      <c r="G212" s="2" t="s">
        <v>193</v>
      </c>
      <c r="H212" s="2" t="s">
        <v>194</v>
      </c>
      <c r="I212" s="2" t="s">
        <v>195</v>
      </c>
      <c r="J212" s="2" t="s">
        <v>247</v>
      </c>
      <c r="K212" s="2" t="s">
        <v>182</v>
      </c>
      <c r="L212" s="2" t="s">
        <v>248</v>
      </c>
      <c r="O212" s="2" t="s">
        <v>103</v>
      </c>
      <c r="R212" s="2" t="s">
        <v>103</v>
      </c>
      <c r="S212" s="2" t="s">
        <v>104</v>
      </c>
      <c r="T212" s="2" t="s">
        <v>105</v>
      </c>
      <c r="U212" s="2" t="s">
        <v>123</v>
      </c>
      <c r="V212" s="2" t="s">
        <v>124</v>
      </c>
      <c r="W212" s="2" t="s">
        <v>202</v>
      </c>
      <c r="X212" s="2" t="s">
        <v>203</v>
      </c>
      <c r="AE212" s="3">
        <v>352000</v>
      </c>
      <c r="AF212" s="3">
        <v>160000</v>
      </c>
      <c r="AG212" s="3">
        <v>287232</v>
      </c>
      <c r="AH212" s="3">
        <v>422400</v>
      </c>
      <c r="AI212" s="3">
        <v>126720</v>
      </c>
      <c r="AJ212" s="3">
        <v>126720</v>
      </c>
      <c r="AK212" s="3">
        <v>352000</v>
      </c>
      <c r="AL212" s="3">
        <v>760320</v>
      </c>
      <c r="AM212" s="3">
        <v>422400</v>
      </c>
      <c r="AN212" s="3">
        <v>422400</v>
      </c>
      <c r="AO212" s="3">
        <v>844800</v>
      </c>
      <c r="AP212" s="3">
        <v>709632</v>
      </c>
      <c r="AQ212" s="3">
        <v>1061632</v>
      </c>
      <c r="AU212" s="1">
        <v>2015</v>
      </c>
    </row>
    <row r="213" spans="1:47" x14ac:dyDescent="0.25">
      <c r="A213" s="2" t="s">
        <v>94</v>
      </c>
      <c r="B213" s="2" t="s">
        <v>95</v>
      </c>
      <c r="C213" s="2" t="s">
        <v>96</v>
      </c>
      <c r="D213" s="2" t="s">
        <v>97</v>
      </c>
      <c r="E213" s="2" t="s">
        <v>98</v>
      </c>
      <c r="F213" s="2" t="s">
        <v>99</v>
      </c>
      <c r="G213" s="2" t="s">
        <v>193</v>
      </c>
      <c r="H213" s="2" t="s">
        <v>194</v>
      </c>
      <c r="I213" s="2" t="s">
        <v>195</v>
      </c>
      <c r="J213" s="2" t="s">
        <v>247</v>
      </c>
      <c r="K213" s="2" t="s">
        <v>182</v>
      </c>
      <c r="L213" s="2" t="s">
        <v>248</v>
      </c>
      <c r="O213" s="2" t="s">
        <v>103</v>
      </c>
      <c r="R213" s="2" t="s">
        <v>103</v>
      </c>
      <c r="S213" s="2" t="s">
        <v>104</v>
      </c>
      <c r="T213" s="2" t="s">
        <v>105</v>
      </c>
      <c r="U213" s="2" t="s">
        <v>123</v>
      </c>
      <c r="V213" s="2" t="s">
        <v>124</v>
      </c>
      <c r="W213" s="2" t="s">
        <v>204</v>
      </c>
      <c r="X213" s="2" t="s">
        <v>205</v>
      </c>
      <c r="AE213" s="3">
        <v>352000</v>
      </c>
      <c r="AF213" s="3">
        <v>160000</v>
      </c>
      <c r="AG213" s="3">
        <v>287232</v>
      </c>
      <c r="AH213" s="3">
        <v>422400</v>
      </c>
      <c r="AI213" s="3">
        <v>126720</v>
      </c>
      <c r="AJ213" s="3">
        <v>126720</v>
      </c>
      <c r="AK213" s="3">
        <v>352000</v>
      </c>
      <c r="AL213" s="3">
        <v>760320</v>
      </c>
      <c r="AM213" s="3">
        <v>422400</v>
      </c>
      <c r="AN213" s="3">
        <v>422400</v>
      </c>
      <c r="AO213" s="3">
        <v>844800</v>
      </c>
      <c r="AP213" s="3">
        <v>709632</v>
      </c>
      <c r="AQ213" s="3">
        <v>1061632</v>
      </c>
      <c r="AU213" s="1">
        <v>2015</v>
      </c>
    </row>
    <row r="214" spans="1:47" x14ac:dyDescent="0.25">
      <c r="A214" s="2" t="s">
        <v>94</v>
      </c>
      <c r="B214" s="2" t="s">
        <v>95</v>
      </c>
      <c r="C214" s="2" t="s">
        <v>96</v>
      </c>
      <c r="D214" s="2" t="s">
        <v>97</v>
      </c>
      <c r="E214" s="2" t="s">
        <v>98</v>
      </c>
      <c r="F214" s="2" t="s">
        <v>99</v>
      </c>
      <c r="G214" s="2" t="s">
        <v>193</v>
      </c>
      <c r="H214" s="2" t="s">
        <v>194</v>
      </c>
      <c r="I214" s="2" t="s">
        <v>195</v>
      </c>
      <c r="J214" s="2" t="s">
        <v>247</v>
      </c>
      <c r="K214" s="2" t="s">
        <v>182</v>
      </c>
      <c r="L214" s="2" t="s">
        <v>248</v>
      </c>
      <c r="O214" s="2" t="s">
        <v>103</v>
      </c>
      <c r="R214" s="2" t="s">
        <v>103</v>
      </c>
      <c r="S214" s="2" t="s">
        <v>104</v>
      </c>
      <c r="T214" s="2" t="s">
        <v>105</v>
      </c>
      <c r="U214" s="2" t="s">
        <v>123</v>
      </c>
      <c r="V214" s="2" t="s">
        <v>124</v>
      </c>
      <c r="W214" s="2" t="s">
        <v>206</v>
      </c>
      <c r="X214" s="2" t="s">
        <v>207</v>
      </c>
      <c r="AE214" s="3">
        <v>352000</v>
      </c>
      <c r="AF214" s="3">
        <v>160000</v>
      </c>
      <c r="AG214" s="3">
        <v>287232</v>
      </c>
      <c r="AH214" s="3">
        <v>422400</v>
      </c>
      <c r="AI214" s="3">
        <v>126720</v>
      </c>
      <c r="AJ214" s="3">
        <v>126720</v>
      </c>
      <c r="AK214" s="3">
        <v>352000</v>
      </c>
      <c r="AL214" s="3">
        <v>760320</v>
      </c>
      <c r="AM214" s="3">
        <v>422400</v>
      </c>
      <c r="AN214" s="3">
        <v>422400</v>
      </c>
      <c r="AO214" s="3">
        <v>844800</v>
      </c>
      <c r="AP214" s="3">
        <v>709632</v>
      </c>
      <c r="AQ214" s="3">
        <v>1061632</v>
      </c>
      <c r="AU214" s="1">
        <v>2015</v>
      </c>
    </row>
    <row r="215" spans="1:47" x14ac:dyDescent="0.25">
      <c r="A215" s="2" t="s">
        <v>94</v>
      </c>
      <c r="B215" s="2" t="s">
        <v>95</v>
      </c>
      <c r="C215" s="2" t="s">
        <v>96</v>
      </c>
      <c r="D215" s="2" t="s">
        <v>97</v>
      </c>
      <c r="E215" s="2" t="s">
        <v>98</v>
      </c>
      <c r="F215" s="2" t="s">
        <v>99</v>
      </c>
      <c r="G215" s="2" t="s">
        <v>193</v>
      </c>
      <c r="H215" s="2" t="s">
        <v>194</v>
      </c>
      <c r="I215" s="2" t="s">
        <v>195</v>
      </c>
      <c r="J215" s="2" t="s">
        <v>247</v>
      </c>
      <c r="K215" s="2" t="s">
        <v>182</v>
      </c>
      <c r="L215" s="2" t="s">
        <v>248</v>
      </c>
      <c r="O215" s="2" t="s">
        <v>103</v>
      </c>
      <c r="R215" s="2" t="s">
        <v>103</v>
      </c>
      <c r="S215" s="2" t="s">
        <v>104</v>
      </c>
      <c r="T215" s="2" t="s">
        <v>105</v>
      </c>
      <c r="U215" s="2" t="s">
        <v>123</v>
      </c>
      <c r="V215" s="2" t="s">
        <v>124</v>
      </c>
      <c r="W215" s="2" t="s">
        <v>208</v>
      </c>
      <c r="X215" s="2" t="s">
        <v>209</v>
      </c>
      <c r="AE215" s="3">
        <v>352000</v>
      </c>
      <c r="AF215" s="3">
        <v>160000</v>
      </c>
      <c r="AG215" s="3">
        <v>287232</v>
      </c>
      <c r="AH215" s="3">
        <v>422400</v>
      </c>
      <c r="AI215" s="3">
        <v>126720</v>
      </c>
      <c r="AJ215" s="3">
        <v>126720</v>
      </c>
      <c r="AK215" s="3">
        <v>352000</v>
      </c>
      <c r="AL215" s="3">
        <v>760320</v>
      </c>
      <c r="AM215" s="3">
        <v>422400</v>
      </c>
      <c r="AN215" s="3">
        <v>422400</v>
      </c>
      <c r="AO215" s="3">
        <v>844800</v>
      </c>
      <c r="AP215" s="3">
        <v>709632</v>
      </c>
      <c r="AQ215" s="3">
        <v>1061632</v>
      </c>
      <c r="AU215" s="1">
        <v>2015</v>
      </c>
    </row>
    <row r="216" spans="1:47" x14ac:dyDescent="0.25">
      <c r="A216" s="2" t="s">
        <v>94</v>
      </c>
      <c r="B216" s="2" t="s">
        <v>95</v>
      </c>
      <c r="C216" s="2" t="s">
        <v>96</v>
      </c>
      <c r="D216" s="2" t="s">
        <v>97</v>
      </c>
      <c r="E216" s="2" t="s">
        <v>98</v>
      </c>
      <c r="F216" s="2" t="s">
        <v>99</v>
      </c>
      <c r="G216" s="2" t="s">
        <v>193</v>
      </c>
      <c r="H216" s="2" t="s">
        <v>194</v>
      </c>
      <c r="I216" s="2" t="s">
        <v>195</v>
      </c>
      <c r="J216" s="2" t="s">
        <v>247</v>
      </c>
      <c r="K216" s="2" t="s">
        <v>182</v>
      </c>
      <c r="L216" s="2" t="s">
        <v>248</v>
      </c>
      <c r="O216" s="2" t="s">
        <v>103</v>
      </c>
      <c r="R216" s="2" t="s">
        <v>103</v>
      </c>
      <c r="S216" s="2" t="s">
        <v>104</v>
      </c>
      <c r="T216" s="2" t="s">
        <v>105</v>
      </c>
      <c r="U216" s="2" t="s">
        <v>123</v>
      </c>
      <c r="V216" s="2" t="s">
        <v>124</v>
      </c>
      <c r="W216" s="2" t="s">
        <v>210</v>
      </c>
      <c r="X216" s="2" t="s">
        <v>211</v>
      </c>
      <c r="AE216" s="3">
        <v>352000</v>
      </c>
      <c r="AF216" s="3">
        <v>160000</v>
      </c>
      <c r="AG216" s="3">
        <v>287232</v>
      </c>
      <c r="AH216" s="3">
        <v>422400</v>
      </c>
      <c r="AI216" s="3">
        <v>126720</v>
      </c>
      <c r="AJ216" s="3">
        <v>126720</v>
      </c>
      <c r="AK216" s="3">
        <v>352000</v>
      </c>
      <c r="AL216" s="3">
        <v>760320</v>
      </c>
      <c r="AM216" s="3">
        <v>422400</v>
      </c>
      <c r="AN216" s="3">
        <v>422400</v>
      </c>
      <c r="AO216" s="3">
        <v>844800</v>
      </c>
      <c r="AP216" s="3">
        <v>709632</v>
      </c>
      <c r="AQ216" s="3">
        <v>1061632</v>
      </c>
      <c r="AU216" s="1">
        <v>2015</v>
      </c>
    </row>
    <row r="217" spans="1:47" x14ac:dyDescent="0.25">
      <c r="A217" s="2" t="s">
        <v>94</v>
      </c>
      <c r="B217" s="2" t="s">
        <v>95</v>
      </c>
      <c r="C217" s="2" t="s">
        <v>96</v>
      </c>
      <c r="D217" s="2" t="s">
        <v>97</v>
      </c>
      <c r="E217" s="2" t="s">
        <v>98</v>
      </c>
      <c r="F217" s="2" t="s">
        <v>99</v>
      </c>
      <c r="G217" s="2" t="s">
        <v>193</v>
      </c>
      <c r="H217" s="2" t="s">
        <v>194</v>
      </c>
      <c r="I217" s="2" t="s">
        <v>195</v>
      </c>
      <c r="J217" s="2" t="s">
        <v>247</v>
      </c>
      <c r="K217" s="2" t="s">
        <v>182</v>
      </c>
      <c r="L217" s="2" t="s">
        <v>248</v>
      </c>
      <c r="O217" s="2" t="s">
        <v>103</v>
      </c>
      <c r="R217" s="2" t="s">
        <v>103</v>
      </c>
      <c r="S217" s="2" t="s">
        <v>104</v>
      </c>
      <c r="T217" s="2" t="s">
        <v>105</v>
      </c>
      <c r="U217" s="2" t="s">
        <v>123</v>
      </c>
      <c r="V217" s="2" t="s">
        <v>124</v>
      </c>
      <c r="W217" s="2" t="s">
        <v>212</v>
      </c>
      <c r="X217" s="2" t="s">
        <v>213</v>
      </c>
      <c r="AE217" s="3">
        <v>352000</v>
      </c>
      <c r="AF217" s="3">
        <v>160000</v>
      </c>
      <c r="AG217" s="3">
        <v>287232</v>
      </c>
      <c r="AH217" s="3">
        <v>422400</v>
      </c>
      <c r="AI217" s="3">
        <v>126720</v>
      </c>
      <c r="AJ217" s="3">
        <v>126720</v>
      </c>
      <c r="AK217" s="3">
        <v>352000</v>
      </c>
      <c r="AL217" s="3">
        <v>760320</v>
      </c>
      <c r="AM217" s="3">
        <v>422400</v>
      </c>
      <c r="AN217" s="3">
        <v>422400</v>
      </c>
      <c r="AO217" s="3">
        <v>844800</v>
      </c>
      <c r="AP217" s="3">
        <v>709632</v>
      </c>
      <c r="AQ217" s="3">
        <v>1061632</v>
      </c>
      <c r="AU217" s="1">
        <v>2015</v>
      </c>
    </row>
    <row r="218" spans="1:47" x14ac:dyDescent="0.25">
      <c r="A218" s="2" t="s">
        <v>94</v>
      </c>
      <c r="B218" s="2" t="s">
        <v>95</v>
      </c>
      <c r="C218" s="2" t="s">
        <v>96</v>
      </c>
      <c r="D218" s="2" t="s">
        <v>97</v>
      </c>
      <c r="E218" s="2" t="s">
        <v>98</v>
      </c>
      <c r="F218" s="2" t="s">
        <v>99</v>
      </c>
      <c r="G218" s="2" t="s">
        <v>193</v>
      </c>
      <c r="H218" s="2" t="s">
        <v>194</v>
      </c>
      <c r="I218" s="2" t="s">
        <v>195</v>
      </c>
      <c r="J218" s="2" t="s">
        <v>247</v>
      </c>
      <c r="K218" s="2" t="s">
        <v>182</v>
      </c>
      <c r="L218" s="2" t="s">
        <v>248</v>
      </c>
      <c r="O218" s="2" t="s">
        <v>103</v>
      </c>
      <c r="R218" s="2" t="s">
        <v>103</v>
      </c>
      <c r="S218" s="2" t="s">
        <v>104</v>
      </c>
      <c r="T218" s="2" t="s">
        <v>105</v>
      </c>
      <c r="U218" s="2" t="s">
        <v>123</v>
      </c>
      <c r="V218" s="2" t="s">
        <v>124</v>
      </c>
      <c r="W218" s="2" t="s">
        <v>214</v>
      </c>
      <c r="X218" s="2" t="s">
        <v>215</v>
      </c>
      <c r="AE218" s="3">
        <v>352000</v>
      </c>
      <c r="AF218" s="3">
        <v>160000</v>
      </c>
      <c r="AG218" s="3">
        <v>287232</v>
      </c>
      <c r="AH218" s="3">
        <v>422400</v>
      </c>
      <c r="AI218" s="3">
        <v>126720</v>
      </c>
      <c r="AJ218" s="3">
        <v>126720</v>
      </c>
      <c r="AK218" s="3">
        <v>352000</v>
      </c>
      <c r="AL218" s="3">
        <v>760320</v>
      </c>
      <c r="AM218" s="3">
        <v>422400</v>
      </c>
      <c r="AN218" s="3">
        <v>422400</v>
      </c>
      <c r="AO218" s="3">
        <v>844800</v>
      </c>
      <c r="AP218" s="3">
        <v>709632</v>
      </c>
      <c r="AQ218" s="3">
        <v>1061632</v>
      </c>
      <c r="AU218" s="1">
        <v>2015</v>
      </c>
    </row>
    <row r="219" spans="1:47" x14ac:dyDescent="0.25">
      <c r="A219" s="2" t="s">
        <v>94</v>
      </c>
      <c r="B219" s="2" t="s">
        <v>95</v>
      </c>
      <c r="C219" s="2" t="s">
        <v>96</v>
      </c>
      <c r="D219" s="2" t="s">
        <v>97</v>
      </c>
      <c r="E219" s="2" t="s">
        <v>98</v>
      </c>
      <c r="F219" s="2" t="s">
        <v>99</v>
      </c>
      <c r="G219" s="2" t="s">
        <v>193</v>
      </c>
      <c r="H219" s="2" t="s">
        <v>194</v>
      </c>
      <c r="I219" s="2" t="s">
        <v>195</v>
      </c>
      <c r="J219" s="2" t="s">
        <v>247</v>
      </c>
      <c r="K219" s="2" t="s">
        <v>182</v>
      </c>
      <c r="L219" s="2" t="s">
        <v>248</v>
      </c>
      <c r="O219" s="2" t="s">
        <v>103</v>
      </c>
      <c r="R219" s="2" t="s">
        <v>103</v>
      </c>
      <c r="S219" s="2" t="s">
        <v>104</v>
      </c>
      <c r="T219" s="2" t="s">
        <v>105</v>
      </c>
      <c r="U219" s="2" t="s">
        <v>123</v>
      </c>
      <c r="V219" s="2" t="s">
        <v>124</v>
      </c>
      <c r="W219" s="2" t="s">
        <v>216</v>
      </c>
      <c r="X219" s="2" t="s">
        <v>217</v>
      </c>
      <c r="AE219" s="3">
        <v>352000</v>
      </c>
      <c r="AF219" s="3">
        <v>160000</v>
      </c>
      <c r="AG219" s="3">
        <v>287232</v>
      </c>
      <c r="AH219" s="3">
        <v>422400</v>
      </c>
      <c r="AI219" s="3">
        <v>126720</v>
      </c>
      <c r="AJ219" s="3">
        <v>126720</v>
      </c>
      <c r="AK219" s="3">
        <v>352000</v>
      </c>
      <c r="AL219" s="3">
        <v>760320</v>
      </c>
      <c r="AM219" s="3">
        <v>422400</v>
      </c>
      <c r="AN219" s="3">
        <v>422400</v>
      </c>
      <c r="AO219" s="3">
        <v>844800</v>
      </c>
      <c r="AP219" s="3">
        <v>709632</v>
      </c>
      <c r="AQ219" s="3">
        <v>1061632</v>
      </c>
      <c r="AU219" s="1">
        <v>2015</v>
      </c>
    </row>
    <row r="220" spans="1:47" x14ac:dyDescent="0.25">
      <c r="A220" s="2" t="s">
        <v>94</v>
      </c>
      <c r="B220" s="2" t="s">
        <v>95</v>
      </c>
      <c r="C220" s="2" t="s">
        <v>96</v>
      </c>
      <c r="D220" s="2" t="s">
        <v>97</v>
      </c>
      <c r="E220" s="2" t="s">
        <v>98</v>
      </c>
      <c r="F220" s="2" t="s">
        <v>99</v>
      </c>
      <c r="G220" s="2" t="s">
        <v>193</v>
      </c>
      <c r="H220" s="2" t="s">
        <v>194</v>
      </c>
      <c r="I220" s="2" t="s">
        <v>195</v>
      </c>
      <c r="J220" s="2" t="s">
        <v>247</v>
      </c>
      <c r="K220" s="2" t="s">
        <v>182</v>
      </c>
      <c r="L220" s="2" t="s">
        <v>248</v>
      </c>
      <c r="O220" s="2" t="s">
        <v>103</v>
      </c>
      <c r="R220" s="2" t="s">
        <v>103</v>
      </c>
      <c r="S220" s="2" t="s">
        <v>104</v>
      </c>
      <c r="T220" s="2" t="s">
        <v>105</v>
      </c>
      <c r="U220" s="2" t="s">
        <v>123</v>
      </c>
      <c r="V220" s="2" t="s">
        <v>124</v>
      </c>
      <c r="W220" s="2" t="s">
        <v>218</v>
      </c>
      <c r="X220" s="2" t="s">
        <v>219</v>
      </c>
      <c r="AE220" s="3">
        <v>352000</v>
      </c>
      <c r="AF220" s="3">
        <v>160000</v>
      </c>
      <c r="AG220" s="3">
        <v>287232</v>
      </c>
      <c r="AH220" s="3">
        <v>422400</v>
      </c>
      <c r="AI220" s="3">
        <v>126720</v>
      </c>
      <c r="AJ220" s="3">
        <v>126720</v>
      </c>
      <c r="AK220" s="3">
        <v>352000</v>
      </c>
      <c r="AL220" s="3">
        <v>760320</v>
      </c>
      <c r="AM220" s="3">
        <v>422400</v>
      </c>
      <c r="AN220" s="3">
        <v>422400</v>
      </c>
      <c r="AO220" s="3">
        <v>844800</v>
      </c>
      <c r="AP220" s="3">
        <v>709632</v>
      </c>
      <c r="AQ220" s="3">
        <v>1061632</v>
      </c>
      <c r="AU220" s="1">
        <v>2015</v>
      </c>
    </row>
    <row r="221" spans="1:47" x14ac:dyDescent="0.25">
      <c r="A221" s="2" t="s">
        <v>94</v>
      </c>
      <c r="B221" s="2" t="s">
        <v>95</v>
      </c>
      <c r="C221" s="2" t="s">
        <v>96</v>
      </c>
      <c r="D221" s="2" t="s">
        <v>97</v>
      </c>
      <c r="E221" s="2" t="s">
        <v>98</v>
      </c>
      <c r="F221" s="2" t="s">
        <v>99</v>
      </c>
      <c r="G221" s="2" t="s">
        <v>193</v>
      </c>
      <c r="H221" s="2" t="s">
        <v>194</v>
      </c>
      <c r="I221" s="2" t="s">
        <v>195</v>
      </c>
      <c r="J221" s="2" t="s">
        <v>247</v>
      </c>
      <c r="K221" s="2" t="s">
        <v>182</v>
      </c>
      <c r="L221" s="2" t="s">
        <v>248</v>
      </c>
      <c r="O221" s="2" t="s">
        <v>103</v>
      </c>
      <c r="R221" s="2" t="s">
        <v>103</v>
      </c>
      <c r="S221" s="2" t="s">
        <v>104</v>
      </c>
      <c r="T221" s="2" t="s">
        <v>105</v>
      </c>
      <c r="U221" s="2" t="s">
        <v>123</v>
      </c>
      <c r="V221" s="2" t="s">
        <v>124</v>
      </c>
      <c r="W221" s="2" t="s">
        <v>220</v>
      </c>
      <c r="X221" s="2" t="s">
        <v>120</v>
      </c>
      <c r="AE221" s="3">
        <v>352000</v>
      </c>
      <c r="AF221" s="3">
        <v>160000</v>
      </c>
      <c r="AG221" s="3">
        <v>287232</v>
      </c>
      <c r="AH221" s="3">
        <v>422400</v>
      </c>
      <c r="AI221" s="3">
        <v>126720</v>
      </c>
      <c r="AJ221" s="3">
        <v>126720</v>
      </c>
      <c r="AK221" s="3">
        <v>352000</v>
      </c>
      <c r="AL221" s="3">
        <v>760320</v>
      </c>
      <c r="AM221" s="3">
        <v>422400</v>
      </c>
      <c r="AN221" s="3">
        <v>422400</v>
      </c>
      <c r="AO221" s="3">
        <v>844800</v>
      </c>
      <c r="AP221" s="3">
        <v>709632</v>
      </c>
      <c r="AQ221" s="3">
        <v>1061632</v>
      </c>
      <c r="AU221" s="1">
        <v>2015</v>
      </c>
    </row>
    <row r="222" spans="1:47" x14ac:dyDescent="0.25">
      <c r="A222" s="2" t="s">
        <v>94</v>
      </c>
      <c r="B222" s="2" t="s">
        <v>95</v>
      </c>
      <c r="C222" s="2" t="s">
        <v>96</v>
      </c>
      <c r="D222" s="2" t="s">
        <v>97</v>
      </c>
      <c r="E222" s="2" t="s">
        <v>98</v>
      </c>
      <c r="F222" s="2" t="s">
        <v>99</v>
      </c>
      <c r="G222" s="2" t="s">
        <v>193</v>
      </c>
      <c r="H222" s="2" t="s">
        <v>194</v>
      </c>
      <c r="I222" s="2" t="s">
        <v>195</v>
      </c>
      <c r="J222" s="2" t="s">
        <v>247</v>
      </c>
      <c r="K222" s="2" t="s">
        <v>182</v>
      </c>
      <c r="L222" s="2" t="s">
        <v>248</v>
      </c>
      <c r="O222" s="2" t="s">
        <v>103</v>
      </c>
      <c r="R222" s="2" t="s">
        <v>103</v>
      </c>
      <c r="S222" s="2" t="s">
        <v>104</v>
      </c>
      <c r="T222" s="2" t="s">
        <v>105</v>
      </c>
      <c r="U222" s="2" t="s">
        <v>123</v>
      </c>
      <c r="V222" s="2" t="s">
        <v>124</v>
      </c>
      <c r="W222" s="2" t="s">
        <v>221</v>
      </c>
      <c r="X222" s="2" t="s">
        <v>222</v>
      </c>
      <c r="AE222" s="3">
        <v>352000</v>
      </c>
      <c r="AF222" s="3">
        <v>160000</v>
      </c>
      <c r="AG222" s="3">
        <v>287232</v>
      </c>
      <c r="AH222" s="3">
        <v>422400</v>
      </c>
      <c r="AI222" s="3">
        <v>126720</v>
      </c>
      <c r="AJ222" s="3">
        <v>126720</v>
      </c>
      <c r="AK222" s="3">
        <v>352000</v>
      </c>
      <c r="AL222" s="3">
        <v>760320</v>
      </c>
      <c r="AM222" s="3">
        <v>422400</v>
      </c>
      <c r="AN222" s="3">
        <v>422400</v>
      </c>
      <c r="AO222" s="3">
        <v>844800</v>
      </c>
      <c r="AP222" s="3">
        <v>709632</v>
      </c>
      <c r="AQ222" s="3">
        <v>1061632</v>
      </c>
      <c r="AU222" s="1">
        <v>2015</v>
      </c>
    </row>
    <row r="223" spans="1:47" x14ac:dyDescent="0.25">
      <c r="A223" s="2" t="s">
        <v>94</v>
      </c>
      <c r="B223" s="2" t="s">
        <v>95</v>
      </c>
      <c r="C223" s="2" t="s">
        <v>96</v>
      </c>
      <c r="D223" s="2" t="s">
        <v>97</v>
      </c>
      <c r="E223" s="2" t="s">
        <v>98</v>
      </c>
      <c r="F223" s="2" t="s">
        <v>99</v>
      </c>
      <c r="G223" s="2" t="s">
        <v>193</v>
      </c>
      <c r="H223" s="2" t="s">
        <v>194</v>
      </c>
      <c r="I223" s="2" t="s">
        <v>195</v>
      </c>
      <c r="J223" s="2" t="s">
        <v>247</v>
      </c>
      <c r="K223" s="2" t="s">
        <v>182</v>
      </c>
      <c r="L223" s="2" t="s">
        <v>248</v>
      </c>
      <c r="O223" s="2" t="s">
        <v>103</v>
      </c>
      <c r="R223" s="2" t="s">
        <v>103</v>
      </c>
      <c r="S223" s="2" t="s">
        <v>104</v>
      </c>
      <c r="T223" s="2" t="s">
        <v>105</v>
      </c>
      <c r="U223" s="2" t="s">
        <v>123</v>
      </c>
      <c r="V223" s="2" t="s">
        <v>124</v>
      </c>
      <c r="W223" s="2" t="s">
        <v>223</v>
      </c>
      <c r="X223" s="2" t="s">
        <v>224</v>
      </c>
      <c r="AE223" s="3">
        <v>352000</v>
      </c>
      <c r="AF223" s="3">
        <v>160000</v>
      </c>
      <c r="AG223" s="3">
        <v>287232</v>
      </c>
      <c r="AH223" s="3">
        <v>422400</v>
      </c>
      <c r="AI223" s="3">
        <v>126720</v>
      </c>
      <c r="AJ223" s="3">
        <v>126720</v>
      </c>
      <c r="AK223" s="3">
        <v>352000</v>
      </c>
      <c r="AL223" s="3">
        <v>760320</v>
      </c>
      <c r="AM223" s="3">
        <v>422400</v>
      </c>
      <c r="AN223" s="3">
        <v>422400</v>
      </c>
      <c r="AO223" s="3">
        <v>844800</v>
      </c>
      <c r="AP223" s="3">
        <v>709632</v>
      </c>
      <c r="AQ223" s="3">
        <v>1061632</v>
      </c>
      <c r="AU223" s="1">
        <v>2015</v>
      </c>
    </row>
    <row r="224" spans="1:47" x14ac:dyDescent="0.25">
      <c r="A224" s="2" t="s">
        <v>94</v>
      </c>
      <c r="B224" s="2" t="s">
        <v>95</v>
      </c>
      <c r="C224" s="2" t="s">
        <v>96</v>
      </c>
      <c r="D224" s="2" t="s">
        <v>97</v>
      </c>
      <c r="E224" s="2" t="s">
        <v>98</v>
      </c>
      <c r="F224" s="2" t="s">
        <v>99</v>
      </c>
      <c r="G224" s="2" t="s">
        <v>193</v>
      </c>
      <c r="H224" s="2" t="s">
        <v>194</v>
      </c>
      <c r="I224" s="2" t="s">
        <v>195</v>
      </c>
      <c r="J224" s="2" t="s">
        <v>247</v>
      </c>
      <c r="K224" s="2" t="s">
        <v>182</v>
      </c>
      <c r="L224" s="2" t="s">
        <v>248</v>
      </c>
      <c r="O224" s="2" t="s">
        <v>103</v>
      </c>
      <c r="R224" s="2" t="s">
        <v>103</v>
      </c>
      <c r="S224" s="2" t="s">
        <v>104</v>
      </c>
      <c r="T224" s="2" t="s">
        <v>105</v>
      </c>
      <c r="U224" s="2" t="s">
        <v>123</v>
      </c>
      <c r="V224" s="2" t="s">
        <v>124</v>
      </c>
      <c r="W224" s="2" t="s">
        <v>225</v>
      </c>
      <c r="X224" s="2" t="s">
        <v>226</v>
      </c>
      <c r="AE224" s="3">
        <v>352000</v>
      </c>
      <c r="AF224" s="3">
        <v>160000</v>
      </c>
      <c r="AG224" s="3">
        <v>287232</v>
      </c>
      <c r="AH224" s="3">
        <v>422400</v>
      </c>
      <c r="AI224" s="3">
        <v>126720</v>
      </c>
      <c r="AJ224" s="3">
        <v>126720</v>
      </c>
      <c r="AK224" s="3">
        <v>352000</v>
      </c>
      <c r="AL224" s="3">
        <v>760320</v>
      </c>
      <c r="AM224" s="3">
        <v>422400</v>
      </c>
      <c r="AN224" s="3">
        <v>422400</v>
      </c>
      <c r="AO224" s="3">
        <v>844800</v>
      </c>
      <c r="AP224" s="3">
        <v>709632</v>
      </c>
      <c r="AQ224" s="3">
        <v>1061632</v>
      </c>
      <c r="AU224" s="1">
        <v>2015</v>
      </c>
    </row>
    <row r="225" spans="1:47" x14ac:dyDescent="0.25">
      <c r="A225" s="2" t="s">
        <v>94</v>
      </c>
      <c r="B225" s="2" t="s">
        <v>95</v>
      </c>
      <c r="C225" s="2" t="s">
        <v>96</v>
      </c>
      <c r="D225" s="2" t="s">
        <v>97</v>
      </c>
      <c r="E225" s="2" t="s">
        <v>98</v>
      </c>
      <c r="F225" s="2" t="s">
        <v>99</v>
      </c>
      <c r="G225" s="2" t="s">
        <v>193</v>
      </c>
      <c r="H225" s="2" t="s">
        <v>194</v>
      </c>
      <c r="I225" s="2" t="s">
        <v>195</v>
      </c>
      <c r="J225" s="2" t="s">
        <v>247</v>
      </c>
      <c r="K225" s="2" t="s">
        <v>182</v>
      </c>
      <c r="L225" s="2" t="s">
        <v>248</v>
      </c>
      <c r="O225" s="2" t="s">
        <v>103</v>
      </c>
      <c r="R225" s="2" t="s">
        <v>103</v>
      </c>
      <c r="S225" s="2" t="s">
        <v>104</v>
      </c>
      <c r="T225" s="2" t="s">
        <v>105</v>
      </c>
      <c r="U225" s="2" t="s">
        <v>123</v>
      </c>
      <c r="V225" s="2" t="s">
        <v>124</v>
      </c>
      <c r="W225" s="2" t="s">
        <v>227</v>
      </c>
      <c r="X225" s="2" t="s">
        <v>219</v>
      </c>
      <c r="AE225" s="3">
        <v>352000</v>
      </c>
      <c r="AF225" s="3">
        <v>160000</v>
      </c>
      <c r="AG225" s="3">
        <v>287232</v>
      </c>
      <c r="AH225" s="3">
        <v>422400</v>
      </c>
      <c r="AI225" s="3">
        <v>126720</v>
      </c>
      <c r="AJ225" s="3">
        <v>126720</v>
      </c>
      <c r="AK225" s="3">
        <v>352000</v>
      </c>
      <c r="AL225" s="3">
        <v>760320</v>
      </c>
      <c r="AM225" s="3">
        <v>422400</v>
      </c>
      <c r="AN225" s="3">
        <v>422400</v>
      </c>
      <c r="AO225" s="3">
        <v>844800</v>
      </c>
      <c r="AP225" s="3">
        <v>709632</v>
      </c>
      <c r="AQ225" s="3">
        <v>1061632</v>
      </c>
      <c r="AU225" s="1">
        <v>2015</v>
      </c>
    </row>
    <row r="226" spans="1:47" x14ac:dyDescent="0.25">
      <c r="A226" s="2" t="s">
        <v>94</v>
      </c>
      <c r="B226" s="2" t="s">
        <v>95</v>
      </c>
      <c r="C226" s="2" t="s">
        <v>96</v>
      </c>
      <c r="D226" s="2" t="s">
        <v>97</v>
      </c>
      <c r="E226" s="2" t="s">
        <v>98</v>
      </c>
      <c r="F226" s="2" t="s">
        <v>99</v>
      </c>
      <c r="G226" s="2" t="s">
        <v>193</v>
      </c>
      <c r="H226" s="2" t="s">
        <v>194</v>
      </c>
      <c r="I226" s="2" t="s">
        <v>195</v>
      </c>
      <c r="J226" s="2" t="s">
        <v>247</v>
      </c>
      <c r="K226" s="2" t="s">
        <v>182</v>
      </c>
      <c r="L226" s="2" t="s">
        <v>248</v>
      </c>
      <c r="O226" s="2" t="s">
        <v>103</v>
      </c>
      <c r="R226" s="2" t="s">
        <v>103</v>
      </c>
      <c r="S226" s="2" t="s">
        <v>104</v>
      </c>
      <c r="T226" s="2" t="s">
        <v>105</v>
      </c>
      <c r="U226" s="2" t="s">
        <v>123</v>
      </c>
      <c r="V226" s="2" t="s">
        <v>124</v>
      </c>
      <c r="W226" s="2" t="s">
        <v>228</v>
      </c>
      <c r="X226" s="2" t="s">
        <v>229</v>
      </c>
      <c r="AE226" s="3">
        <v>352000</v>
      </c>
      <c r="AF226" s="3">
        <v>160000</v>
      </c>
      <c r="AG226" s="3">
        <v>287232</v>
      </c>
      <c r="AH226" s="3">
        <v>422400</v>
      </c>
      <c r="AI226" s="3">
        <v>126720</v>
      </c>
      <c r="AJ226" s="3">
        <v>126720</v>
      </c>
      <c r="AK226" s="3">
        <v>352000</v>
      </c>
      <c r="AL226" s="3">
        <v>760320</v>
      </c>
      <c r="AM226" s="3">
        <v>422400</v>
      </c>
      <c r="AN226" s="3">
        <v>422400</v>
      </c>
      <c r="AO226" s="3">
        <v>844800</v>
      </c>
      <c r="AP226" s="3">
        <v>709632</v>
      </c>
      <c r="AQ226" s="3">
        <v>1061632</v>
      </c>
      <c r="AU226" s="1">
        <v>2015</v>
      </c>
    </row>
    <row r="227" spans="1:47" x14ac:dyDescent="0.25">
      <c r="A227" s="2" t="s">
        <v>94</v>
      </c>
      <c r="B227" s="2" t="s">
        <v>95</v>
      </c>
      <c r="C227" s="2" t="s">
        <v>96</v>
      </c>
      <c r="D227" s="2" t="s">
        <v>97</v>
      </c>
      <c r="E227" s="2" t="s">
        <v>98</v>
      </c>
      <c r="F227" s="2" t="s">
        <v>99</v>
      </c>
      <c r="G227" s="2" t="s">
        <v>193</v>
      </c>
      <c r="H227" s="2" t="s">
        <v>194</v>
      </c>
      <c r="I227" s="2" t="s">
        <v>195</v>
      </c>
      <c r="J227" s="2" t="s">
        <v>247</v>
      </c>
      <c r="K227" s="2" t="s">
        <v>182</v>
      </c>
      <c r="L227" s="2" t="s">
        <v>248</v>
      </c>
      <c r="O227" s="2" t="s">
        <v>103</v>
      </c>
      <c r="R227" s="2" t="s">
        <v>103</v>
      </c>
      <c r="S227" s="2" t="s">
        <v>104</v>
      </c>
      <c r="T227" s="2" t="s">
        <v>105</v>
      </c>
      <c r="U227" s="2" t="s">
        <v>123</v>
      </c>
      <c r="V227" s="2" t="s">
        <v>124</v>
      </c>
      <c r="W227" s="2" t="s">
        <v>230</v>
      </c>
      <c r="X227" s="2" t="s">
        <v>231</v>
      </c>
      <c r="AE227" s="3">
        <v>352000</v>
      </c>
      <c r="AF227" s="3">
        <v>160000</v>
      </c>
      <c r="AG227" s="3">
        <v>287232</v>
      </c>
      <c r="AH227" s="3">
        <v>422400</v>
      </c>
      <c r="AI227" s="3">
        <v>126720</v>
      </c>
      <c r="AJ227" s="3">
        <v>126720</v>
      </c>
      <c r="AK227" s="3">
        <v>352000</v>
      </c>
      <c r="AL227" s="3">
        <v>760320</v>
      </c>
      <c r="AM227" s="3">
        <v>422400</v>
      </c>
      <c r="AN227" s="3">
        <v>422400</v>
      </c>
      <c r="AO227" s="3">
        <v>844800</v>
      </c>
      <c r="AP227" s="3">
        <v>709632</v>
      </c>
      <c r="AQ227" s="3">
        <v>1061632</v>
      </c>
      <c r="AU227" s="1">
        <v>2015</v>
      </c>
    </row>
    <row r="228" spans="1:47" x14ac:dyDescent="0.25">
      <c r="A228" s="2" t="s">
        <v>94</v>
      </c>
      <c r="B228" s="2" t="s">
        <v>95</v>
      </c>
      <c r="C228" s="2" t="s">
        <v>96</v>
      </c>
      <c r="D228" s="2" t="s">
        <v>97</v>
      </c>
      <c r="E228" s="2" t="s">
        <v>98</v>
      </c>
      <c r="F228" s="2" t="s">
        <v>99</v>
      </c>
      <c r="G228" s="2" t="s">
        <v>193</v>
      </c>
      <c r="H228" s="2" t="s">
        <v>194</v>
      </c>
      <c r="I228" s="2" t="s">
        <v>195</v>
      </c>
      <c r="J228" s="2" t="s">
        <v>247</v>
      </c>
      <c r="K228" s="2" t="s">
        <v>182</v>
      </c>
      <c r="L228" s="2" t="s">
        <v>248</v>
      </c>
      <c r="O228" s="2" t="s">
        <v>103</v>
      </c>
      <c r="R228" s="2" t="s">
        <v>103</v>
      </c>
      <c r="S228" s="2" t="s">
        <v>104</v>
      </c>
      <c r="T228" s="2" t="s">
        <v>105</v>
      </c>
      <c r="U228" s="2" t="s">
        <v>123</v>
      </c>
      <c r="V228" s="2" t="s">
        <v>124</v>
      </c>
      <c r="W228" s="2" t="s">
        <v>232</v>
      </c>
      <c r="X228" s="2" t="s">
        <v>233</v>
      </c>
      <c r="AE228" s="3">
        <v>352000</v>
      </c>
      <c r="AF228" s="3">
        <v>160000</v>
      </c>
      <c r="AG228" s="3">
        <v>287232</v>
      </c>
      <c r="AH228" s="3">
        <v>422400</v>
      </c>
      <c r="AI228" s="3">
        <v>126720</v>
      </c>
      <c r="AJ228" s="3">
        <v>126720</v>
      </c>
      <c r="AK228" s="3">
        <v>352000</v>
      </c>
      <c r="AL228" s="3">
        <v>760320</v>
      </c>
      <c r="AM228" s="3">
        <v>422400</v>
      </c>
      <c r="AN228" s="3">
        <v>422400</v>
      </c>
      <c r="AO228" s="3">
        <v>844800</v>
      </c>
      <c r="AP228" s="3">
        <v>709632</v>
      </c>
      <c r="AQ228" s="3">
        <v>1061632</v>
      </c>
      <c r="AU228" s="1">
        <v>2015</v>
      </c>
    </row>
    <row r="229" spans="1:47" x14ac:dyDescent="0.25">
      <c r="A229" s="2" t="s">
        <v>94</v>
      </c>
      <c r="B229" s="2" t="s">
        <v>95</v>
      </c>
      <c r="C229" s="2" t="s">
        <v>96</v>
      </c>
      <c r="D229" s="2" t="s">
        <v>97</v>
      </c>
      <c r="E229" s="2" t="s">
        <v>98</v>
      </c>
      <c r="F229" s="2" t="s">
        <v>99</v>
      </c>
      <c r="G229" s="2" t="s">
        <v>193</v>
      </c>
      <c r="H229" s="2" t="s">
        <v>194</v>
      </c>
      <c r="I229" s="2" t="s">
        <v>195</v>
      </c>
      <c r="J229" s="2" t="s">
        <v>247</v>
      </c>
      <c r="K229" s="2" t="s">
        <v>182</v>
      </c>
      <c r="L229" s="2" t="s">
        <v>248</v>
      </c>
      <c r="O229" s="2" t="s">
        <v>103</v>
      </c>
      <c r="R229" s="2" t="s">
        <v>103</v>
      </c>
      <c r="S229" s="2" t="s">
        <v>104</v>
      </c>
      <c r="T229" s="2" t="s">
        <v>105</v>
      </c>
      <c r="U229" s="2" t="s">
        <v>123</v>
      </c>
      <c r="V229" s="2" t="s">
        <v>124</v>
      </c>
      <c r="W229" s="2" t="s">
        <v>234</v>
      </c>
      <c r="X229" s="2" t="s">
        <v>235</v>
      </c>
      <c r="AE229" s="3">
        <v>352000</v>
      </c>
      <c r="AF229" s="3">
        <v>160000</v>
      </c>
      <c r="AG229" s="3">
        <v>287232</v>
      </c>
      <c r="AH229" s="3">
        <v>422400</v>
      </c>
      <c r="AI229" s="3">
        <v>126720</v>
      </c>
      <c r="AJ229" s="3">
        <v>126720</v>
      </c>
      <c r="AK229" s="3">
        <v>352000</v>
      </c>
      <c r="AL229" s="3">
        <v>760320</v>
      </c>
      <c r="AM229" s="3">
        <v>422400</v>
      </c>
      <c r="AN229" s="3">
        <v>422400</v>
      </c>
      <c r="AO229" s="3">
        <v>844800</v>
      </c>
      <c r="AP229" s="3">
        <v>709632</v>
      </c>
      <c r="AQ229" s="3">
        <v>1061632</v>
      </c>
      <c r="AU229" s="1">
        <v>2015</v>
      </c>
    </row>
    <row r="230" spans="1:47" x14ac:dyDescent="0.25">
      <c r="A230" s="2" t="s">
        <v>94</v>
      </c>
      <c r="B230" s="2" t="s">
        <v>95</v>
      </c>
      <c r="C230" s="2" t="s">
        <v>96</v>
      </c>
      <c r="D230" s="2" t="s">
        <v>97</v>
      </c>
      <c r="E230" s="2" t="s">
        <v>98</v>
      </c>
      <c r="F230" s="2" t="s">
        <v>99</v>
      </c>
      <c r="G230" s="2" t="s">
        <v>193</v>
      </c>
      <c r="H230" s="2" t="s">
        <v>194</v>
      </c>
      <c r="I230" s="2" t="s">
        <v>195</v>
      </c>
      <c r="J230" s="2" t="s">
        <v>247</v>
      </c>
      <c r="K230" s="2" t="s">
        <v>182</v>
      </c>
      <c r="L230" s="2" t="s">
        <v>248</v>
      </c>
      <c r="O230" s="2" t="s">
        <v>103</v>
      </c>
      <c r="R230" s="2" t="s">
        <v>103</v>
      </c>
      <c r="S230" s="2" t="s">
        <v>104</v>
      </c>
      <c r="T230" s="2" t="s">
        <v>105</v>
      </c>
      <c r="U230" s="2" t="s">
        <v>123</v>
      </c>
      <c r="V230" s="2" t="s">
        <v>124</v>
      </c>
      <c r="W230" s="2" t="s">
        <v>236</v>
      </c>
      <c r="X230" s="2" t="s">
        <v>237</v>
      </c>
      <c r="AE230" s="3">
        <v>352000</v>
      </c>
      <c r="AF230" s="3">
        <v>160000</v>
      </c>
      <c r="AG230" s="3">
        <v>287232</v>
      </c>
      <c r="AH230" s="3">
        <v>422400</v>
      </c>
      <c r="AI230" s="3">
        <v>126720</v>
      </c>
      <c r="AJ230" s="3">
        <v>126720</v>
      </c>
      <c r="AK230" s="3">
        <v>352000</v>
      </c>
      <c r="AL230" s="3">
        <v>760320</v>
      </c>
      <c r="AM230" s="3">
        <v>422400</v>
      </c>
      <c r="AN230" s="3">
        <v>422400</v>
      </c>
      <c r="AO230" s="3">
        <v>844800</v>
      </c>
      <c r="AP230" s="3">
        <v>709632</v>
      </c>
      <c r="AQ230" s="3">
        <v>1061632</v>
      </c>
      <c r="AU230" s="1">
        <v>2015</v>
      </c>
    </row>
    <row r="231" spans="1:47" x14ac:dyDescent="0.25">
      <c r="A231" s="2" t="s">
        <v>94</v>
      </c>
      <c r="B231" s="2" t="s">
        <v>95</v>
      </c>
      <c r="C231" s="2" t="s">
        <v>96</v>
      </c>
      <c r="D231" s="2" t="s">
        <v>97</v>
      </c>
      <c r="E231" s="2" t="s">
        <v>98</v>
      </c>
      <c r="F231" s="2" t="s">
        <v>99</v>
      </c>
      <c r="G231" s="2" t="s">
        <v>193</v>
      </c>
      <c r="H231" s="2" t="s">
        <v>194</v>
      </c>
      <c r="I231" s="2" t="s">
        <v>195</v>
      </c>
      <c r="J231" s="2" t="s">
        <v>247</v>
      </c>
      <c r="K231" s="2" t="s">
        <v>182</v>
      </c>
      <c r="L231" s="2" t="s">
        <v>248</v>
      </c>
      <c r="O231" s="2" t="s">
        <v>103</v>
      </c>
      <c r="R231" s="2" t="s">
        <v>103</v>
      </c>
      <c r="S231" s="2" t="s">
        <v>104</v>
      </c>
      <c r="T231" s="2" t="s">
        <v>105</v>
      </c>
      <c r="U231" s="2" t="s">
        <v>123</v>
      </c>
      <c r="V231" s="2" t="s">
        <v>124</v>
      </c>
      <c r="W231" s="2" t="s">
        <v>238</v>
      </c>
      <c r="X231" s="2" t="s">
        <v>239</v>
      </c>
      <c r="AE231" s="3">
        <v>352000</v>
      </c>
      <c r="AF231" s="3">
        <v>160000</v>
      </c>
      <c r="AG231" s="3">
        <v>287232</v>
      </c>
      <c r="AH231" s="3">
        <v>422400</v>
      </c>
      <c r="AI231" s="3">
        <v>126720</v>
      </c>
      <c r="AJ231" s="3">
        <v>126720</v>
      </c>
      <c r="AK231" s="3">
        <v>352000</v>
      </c>
      <c r="AL231" s="3">
        <v>760320</v>
      </c>
      <c r="AM231" s="3">
        <v>422400</v>
      </c>
      <c r="AN231" s="3">
        <v>422400</v>
      </c>
      <c r="AO231" s="3">
        <v>844800</v>
      </c>
      <c r="AP231" s="3">
        <v>709632</v>
      </c>
      <c r="AQ231" s="3">
        <v>1061632</v>
      </c>
      <c r="AU231" s="1">
        <v>2015</v>
      </c>
    </row>
    <row r="232" spans="1:47" x14ac:dyDescent="0.25">
      <c r="A232" s="2" t="s">
        <v>94</v>
      </c>
      <c r="B232" s="2" t="s">
        <v>95</v>
      </c>
      <c r="C232" s="2" t="s">
        <v>96</v>
      </c>
      <c r="D232" s="2" t="s">
        <v>97</v>
      </c>
      <c r="E232" s="2" t="s">
        <v>98</v>
      </c>
      <c r="F232" s="2" t="s">
        <v>99</v>
      </c>
      <c r="G232" s="2" t="s">
        <v>193</v>
      </c>
      <c r="H232" s="2" t="s">
        <v>194</v>
      </c>
      <c r="I232" s="2" t="s">
        <v>195</v>
      </c>
      <c r="J232" s="2" t="s">
        <v>247</v>
      </c>
      <c r="K232" s="2" t="s">
        <v>182</v>
      </c>
      <c r="L232" s="2" t="s">
        <v>248</v>
      </c>
      <c r="O232" s="2" t="s">
        <v>103</v>
      </c>
      <c r="R232" s="2" t="s">
        <v>103</v>
      </c>
      <c r="S232" s="2" t="s">
        <v>104</v>
      </c>
      <c r="T232" s="2" t="s">
        <v>105</v>
      </c>
      <c r="U232" s="2" t="s">
        <v>123</v>
      </c>
      <c r="V232" s="2" t="s">
        <v>124</v>
      </c>
      <c r="W232" s="2" t="s">
        <v>240</v>
      </c>
      <c r="X232" s="2" t="s">
        <v>235</v>
      </c>
      <c r="AE232" s="3">
        <v>352000</v>
      </c>
      <c r="AF232" s="3">
        <v>160000</v>
      </c>
      <c r="AG232" s="3">
        <v>287232</v>
      </c>
      <c r="AH232" s="3">
        <v>422400</v>
      </c>
      <c r="AI232" s="3">
        <v>126720</v>
      </c>
      <c r="AJ232" s="3">
        <v>126720</v>
      </c>
      <c r="AK232" s="3">
        <v>352000</v>
      </c>
      <c r="AL232" s="3">
        <v>760320</v>
      </c>
      <c r="AM232" s="3">
        <v>422400</v>
      </c>
      <c r="AN232" s="3">
        <v>422400</v>
      </c>
      <c r="AO232" s="3">
        <v>844800</v>
      </c>
      <c r="AP232" s="3">
        <v>709632</v>
      </c>
      <c r="AQ232" s="3">
        <v>1061632</v>
      </c>
      <c r="AU232" s="1">
        <v>2015</v>
      </c>
    </row>
    <row r="233" spans="1:47" x14ac:dyDescent="0.25">
      <c r="A233" s="2" t="s">
        <v>94</v>
      </c>
      <c r="B233" s="2" t="s">
        <v>95</v>
      </c>
      <c r="C233" s="2" t="s">
        <v>96</v>
      </c>
      <c r="D233" s="2" t="s">
        <v>97</v>
      </c>
      <c r="E233" s="2" t="s">
        <v>98</v>
      </c>
      <c r="F233" s="2" t="s">
        <v>99</v>
      </c>
      <c r="G233" s="2" t="s">
        <v>193</v>
      </c>
      <c r="H233" s="2" t="s">
        <v>194</v>
      </c>
      <c r="I233" s="2" t="s">
        <v>195</v>
      </c>
      <c r="J233" s="2" t="s">
        <v>247</v>
      </c>
      <c r="K233" s="2" t="s">
        <v>182</v>
      </c>
      <c r="L233" s="2" t="s">
        <v>248</v>
      </c>
      <c r="O233" s="2" t="s">
        <v>103</v>
      </c>
      <c r="R233" s="2" t="s">
        <v>103</v>
      </c>
      <c r="S233" s="2" t="s">
        <v>104</v>
      </c>
      <c r="T233" s="2" t="s">
        <v>105</v>
      </c>
      <c r="U233" s="2" t="s">
        <v>123</v>
      </c>
      <c r="V233" s="2" t="s">
        <v>124</v>
      </c>
      <c r="W233" s="2" t="s">
        <v>241</v>
      </c>
      <c r="X233" s="2" t="s">
        <v>156</v>
      </c>
      <c r="AE233" s="3">
        <v>352000</v>
      </c>
      <c r="AF233" s="3">
        <v>160000</v>
      </c>
      <c r="AG233" s="3">
        <v>287232</v>
      </c>
      <c r="AH233" s="3">
        <v>422400</v>
      </c>
      <c r="AI233" s="3">
        <v>126720</v>
      </c>
      <c r="AJ233" s="3">
        <v>126720</v>
      </c>
      <c r="AK233" s="3">
        <v>352000</v>
      </c>
      <c r="AL233" s="3">
        <v>760320</v>
      </c>
      <c r="AM233" s="3">
        <v>422400</v>
      </c>
      <c r="AN233" s="3">
        <v>422400</v>
      </c>
      <c r="AO233" s="3">
        <v>844800</v>
      </c>
      <c r="AP233" s="3">
        <v>709632</v>
      </c>
      <c r="AQ233" s="3">
        <v>1061632</v>
      </c>
      <c r="AU233" s="1">
        <v>2015</v>
      </c>
    </row>
    <row r="234" spans="1:47" x14ac:dyDescent="0.25">
      <c r="A234" s="2" t="s">
        <v>94</v>
      </c>
      <c r="B234" s="2" t="s">
        <v>95</v>
      </c>
      <c r="C234" s="2" t="s">
        <v>96</v>
      </c>
      <c r="D234" s="2" t="s">
        <v>97</v>
      </c>
      <c r="E234" s="2" t="s">
        <v>98</v>
      </c>
      <c r="F234" s="2" t="s">
        <v>99</v>
      </c>
      <c r="G234" s="2" t="s">
        <v>193</v>
      </c>
      <c r="H234" s="2" t="s">
        <v>194</v>
      </c>
      <c r="I234" s="2" t="s">
        <v>195</v>
      </c>
      <c r="J234" s="2" t="s">
        <v>247</v>
      </c>
      <c r="K234" s="2" t="s">
        <v>182</v>
      </c>
      <c r="L234" s="2" t="s">
        <v>248</v>
      </c>
      <c r="O234" s="2" t="s">
        <v>103</v>
      </c>
      <c r="R234" s="2" t="s">
        <v>103</v>
      </c>
      <c r="S234" s="2" t="s">
        <v>104</v>
      </c>
      <c r="T234" s="2" t="s">
        <v>105</v>
      </c>
      <c r="U234" s="2" t="s">
        <v>123</v>
      </c>
      <c r="V234" s="2" t="s">
        <v>124</v>
      </c>
      <c r="W234" s="2" t="s">
        <v>242</v>
      </c>
      <c r="X234" s="2" t="s">
        <v>156</v>
      </c>
      <c r="AE234" s="3">
        <v>352000</v>
      </c>
      <c r="AF234" s="3">
        <v>160000</v>
      </c>
      <c r="AG234" s="3">
        <v>287232</v>
      </c>
      <c r="AH234" s="3">
        <v>422400</v>
      </c>
      <c r="AI234" s="3">
        <v>126720</v>
      </c>
      <c r="AJ234" s="3">
        <v>126720</v>
      </c>
      <c r="AK234" s="3">
        <v>352000</v>
      </c>
      <c r="AL234" s="3">
        <v>760320</v>
      </c>
      <c r="AM234" s="3">
        <v>422400</v>
      </c>
      <c r="AN234" s="3">
        <v>422400</v>
      </c>
      <c r="AO234" s="3">
        <v>844800</v>
      </c>
      <c r="AP234" s="3">
        <v>709632</v>
      </c>
      <c r="AQ234" s="3">
        <v>1061632</v>
      </c>
      <c r="AU234" s="1">
        <v>2015</v>
      </c>
    </row>
    <row r="235" spans="1:47" x14ac:dyDescent="0.25">
      <c r="A235" s="2" t="s">
        <v>94</v>
      </c>
      <c r="B235" s="2" t="s">
        <v>95</v>
      </c>
      <c r="C235" s="2" t="s">
        <v>96</v>
      </c>
      <c r="D235" s="2" t="s">
        <v>97</v>
      </c>
      <c r="E235" s="2" t="s">
        <v>98</v>
      </c>
      <c r="F235" s="2" t="s">
        <v>99</v>
      </c>
      <c r="G235" s="2" t="s">
        <v>193</v>
      </c>
      <c r="H235" s="2" t="s">
        <v>194</v>
      </c>
      <c r="I235" s="2" t="s">
        <v>195</v>
      </c>
      <c r="J235" s="2" t="s">
        <v>247</v>
      </c>
      <c r="K235" s="2" t="s">
        <v>182</v>
      </c>
      <c r="L235" s="2" t="s">
        <v>248</v>
      </c>
      <c r="O235" s="2" t="s">
        <v>103</v>
      </c>
      <c r="R235" s="2" t="s">
        <v>103</v>
      </c>
      <c r="S235" s="2" t="s">
        <v>104</v>
      </c>
      <c r="T235" s="2" t="s">
        <v>105</v>
      </c>
      <c r="U235" s="2" t="s">
        <v>157</v>
      </c>
      <c r="V235" s="2" t="s">
        <v>158</v>
      </c>
      <c r="W235" s="2" t="s">
        <v>159</v>
      </c>
      <c r="X235" s="2" t="s">
        <v>160</v>
      </c>
      <c r="AE235" s="3">
        <v>352000</v>
      </c>
      <c r="AF235" s="3">
        <v>160000</v>
      </c>
      <c r="AG235" s="3">
        <v>287232</v>
      </c>
      <c r="AH235" s="3">
        <v>422400</v>
      </c>
      <c r="AI235" s="3">
        <v>126720</v>
      </c>
      <c r="AJ235" s="3">
        <v>126720</v>
      </c>
      <c r="AK235" s="3">
        <v>352000</v>
      </c>
      <c r="AL235" s="3">
        <v>760320</v>
      </c>
      <c r="AM235" s="3">
        <v>422400</v>
      </c>
      <c r="AN235" s="3">
        <v>422400</v>
      </c>
      <c r="AO235" s="3">
        <v>844800</v>
      </c>
      <c r="AP235" s="3">
        <v>709632</v>
      </c>
      <c r="AQ235" s="3">
        <v>1061632</v>
      </c>
      <c r="AU235" s="1">
        <v>2015</v>
      </c>
    </row>
    <row r="236" spans="1:47" x14ac:dyDescent="0.25">
      <c r="A236" s="2" t="s">
        <v>94</v>
      </c>
      <c r="B236" s="2" t="s">
        <v>95</v>
      </c>
      <c r="C236" s="2" t="s">
        <v>96</v>
      </c>
      <c r="D236" s="2" t="s">
        <v>97</v>
      </c>
      <c r="E236" s="2" t="s">
        <v>98</v>
      </c>
      <c r="F236" s="2" t="s">
        <v>99</v>
      </c>
      <c r="G236" s="2" t="s">
        <v>193</v>
      </c>
      <c r="H236" s="2" t="s">
        <v>194</v>
      </c>
      <c r="I236" s="2" t="s">
        <v>195</v>
      </c>
      <c r="J236" s="2" t="s">
        <v>249</v>
      </c>
      <c r="K236" s="2" t="s">
        <v>185</v>
      </c>
      <c r="L236" s="2" t="s">
        <v>250</v>
      </c>
      <c r="O236" s="2" t="s">
        <v>103</v>
      </c>
      <c r="R236" s="2" t="s">
        <v>103</v>
      </c>
      <c r="S236" s="2" t="s">
        <v>104</v>
      </c>
      <c r="T236" s="2" t="s">
        <v>105</v>
      </c>
      <c r="U236" s="2" t="s">
        <v>106</v>
      </c>
      <c r="V236" s="2" t="s">
        <v>107</v>
      </c>
      <c r="W236" s="2" t="s">
        <v>196</v>
      </c>
      <c r="X236" s="2" t="s">
        <v>197</v>
      </c>
      <c r="AE236" s="3">
        <v>704000</v>
      </c>
      <c r="AF236" s="3">
        <v>320000</v>
      </c>
      <c r="AG236" s="3">
        <v>574464</v>
      </c>
      <c r="AH236" s="3">
        <v>844800</v>
      </c>
      <c r="AI236" s="3">
        <v>253440</v>
      </c>
      <c r="AJ236" s="3">
        <v>253440</v>
      </c>
      <c r="AK236" s="3">
        <v>704000</v>
      </c>
      <c r="AL236" s="3">
        <v>1520640</v>
      </c>
      <c r="AM236" s="3">
        <v>844800</v>
      </c>
      <c r="AN236" s="3">
        <v>844800</v>
      </c>
      <c r="AO236" s="3">
        <v>1689600</v>
      </c>
      <c r="AP236" s="3">
        <v>1419264</v>
      </c>
      <c r="AQ236" s="3">
        <v>2123264</v>
      </c>
      <c r="AU236" s="1">
        <v>2015</v>
      </c>
    </row>
    <row r="237" spans="1:47" x14ac:dyDescent="0.25">
      <c r="A237" s="2" t="s">
        <v>94</v>
      </c>
      <c r="B237" s="2" t="s">
        <v>95</v>
      </c>
      <c r="C237" s="2" t="s">
        <v>96</v>
      </c>
      <c r="D237" s="2" t="s">
        <v>97</v>
      </c>
      <c r="E237" s="2" t="s">
        <v>98</v>
      </c>
      <c r="F237" s="2" t="s">
        <v>99</v>
      </c>
      <c r="G237" s="2" t="s">
        <v>193</v>
      </c>
      <c r="H237" s="2" t="s">
        <v>194</v>
      </c>
      <c r="I237" s="2" t="s">
        <v>195</v>
      </c>
      <c r="J237" s="2" t="s">
        <v>249</v>
      </c>
      <c r="K237" s="2" t="s">
        <v>185</v>
      </c>
      <c r="L237" s="2" t="s">
        <v>250</v>
      </c>
      <c r="O237" s="2" t="s">
        <v>103</v>
      </c>
      <c r="R237" s="2" t="s">
        <v>103</v>
      </c>
      <c r="S237" s="2" t="s">
        <v>104</v>
      </c>
      <c r="T237" s="2" t="s">
        <v>105</v>
      </c>
      <c r="U237" s="2" t="s">
        <v>106</v>
      </c>
      <c r="V237" s="2" t="s">
        <v>107</v>
      </c>
      <c r="W237" s="2" t="s">
        <v>198</v>
      </c>
      <c r="X237" s="2" t="s">
        <v>122</v>
      </c>
      <c r="AE237" s="3">
        <v>704000</v>
      </c>
      <c r="AF237" s="3">
        <v>320000</v>
      </c>
      <c r="AG237" s="3">
        <v>574464</v>
      </c>
      <c r="AH237" s="3">
        <v>844800</v>
      </c>
      <c r="AI237" s="3">
        <v>253440</v>
      </c>
      <c r="AJ237" s="3">
        <v>253440</v>
      </c>
      <c r="AK237" s="3">
        <v>704000</v>
      </c>
      <c r="AL237" s="3">
        <v>1520640</v>
      </c>
      <c r="AM237" s="3">
        <v>844800</v>
      </c>
      <c r="AN237" s="3">
        <v>844800</v>
      </c>
      <c r="AO237" s="3">
        <v>1689600</v>
      </c>
      <c r="AP237" s="3">
        <v>1419264</v>
      </c>
      <c r="AQ237" s="3">
        <v>2123264</v>
      </c>
      <c r="AU237" s="1">
        <v>2015</v>
      </c>
    </row>
    <row r="238" spans="1:47" x14ac:dyDescent="0.25">
      <c r="A238" s="2" t="s">
        <v>94</v>
      </c>
      <c r="B238" s="2" t="s">
        <v>95</v>
      </c>
      <c r="C238" s="2" t="s">
        <v>96</v>
      </c>
      <c r="D238" s="2" t="s">
        <v>97</v>
      </c>
      <c r="E238" s="2" t="s">
        <v>98</v>
      </c>
      <c r="F238" s="2" t="s">
        <v>99</v>
      </c>
      <c r="G238" s="2" t="s">
        <v>193</v>
      </c>
      <c r="H238" s="2" t="s">
        <v>194</v>
      </c>
      <c r="I238" s="2" t="s">
        <v>195</v>
      </c>
      <c r="J238" s="2" t="s">
        <v>249</v>
      </c>
      <c r="K238" s="2" t="s">
        <v>185</v>
      </c>
      <c r="L238" s="2" t="s">
        <v>250</v>
      </c>
      <c r="O238" s="2" t="s">
        <v>103</v>
      </c>
      <c r="R238" s="2" t="s">
        <v>103</v>
      </c>
      <c r="S238" s="2" t="s">
        <v>104</v>
      </c>
      <c r="T238" s="2" t="s">
        <v>105</v>
      </c>
      <c r="U238" s="2" t="s">
        <v>106</v>
      </c>
      <c r="V238" s="2" t="s">
        <v>107</v>
      </c>
      <c r="W238" s="2" t="s">
        <v>199</v>
      </c>
      <c r="X238" s="2" t="s">
        <v>200</v>
      </c>
      <c r="AE238" s="3">
        <v>704000</v>
      </c>
      <c r="AF238" s="3">
        <v>320000</v>
      </c>
      <c r="AG238" s="3">
        <v>574464</v>
      </c>
      <c r="AH238" s="3">
        <v>844800</v>
      </c>
      <c r="AI238" s="3">
        <v>253440</v>
      </c>
      <c r="AJ238" s="3">
        <v>253440</v>
      </c>
      <c r="AK238" s="3">
        <v>704000</v>
      </c>
      <c r="AL238" s="3">
        <v>1520640</v>
      </c>
      <c r="AM238" s="3">
        <v>844800</v>
      </c>
      <c r="AN238" s="3">
        <v>844800</v>
      </c>
      <c r="AO238" s="3">
        <v>1689600</v>
      </c>
      <c r="AP238" s="3">
        <v>1419264</v>
      </c>
      <c r="AQ238" s="3">
        <v>2123264</v>
      </c>
      <c r="AU238" s="1">
        <v>2015</v>
      </c>
    </row>
    <row r="239" spans="1:47" x14ac:dyDescent="0.25">
      <c r="A239" s="2" t="s">
        <v>94</v>
      </c>
      <c r="B239" s="2" t="s">
        <v>95</v>
      </c>
      <c r="C239" s="2" t="s">
        <v>96</v>
      </c>
      <c r="D239" s="2" t="s">
        <v>97</v>
      </c>
      <c r="E239" s="2" t="s">
        <v>98</v>
      </c>
      <c r="F239" s="2" t="s">
        <v>99</v>
      </c>
      <c r="G239" s="2" t="s">
        <v>193</v>
      </c>
      <c r="H239" s="2" t="s">
        <v>194</v>
      </c>
      <c r="I239" s="2" t="s">
        <v>195</v>
      </c>
      <c r="J239" s="2" t="s">
        <v>249</v>
      </c>
      <c r="K239" s="2" t="s">
        <v>185</v>
      </c>
      <c r="L239" s="2" t="s">
        <v>250</v>
      </c>
      <c r="O239" s="2" t="s">
        <v>103</v>
      </c>
      <c r="R239" s="2" t="s">
        <v>103</v>
      </c>
      <c r="S239" s="2" t="s">
        <v>104</v>
      </c>
      <c r="T239" s="2" t="s">
        <v>105</v>
      </c>
      <c r="U239" s="2" t="s">
        <v>106</v>
      </c>
      <c r="V239" s="2" t="s">
        <v>107</v>
      </c>
      <c r="W239" s="2" t="s">
        <v>201</v>
      </c>
      <c r="X239" s="2" t="s">
        <v>150</v>
      </c>
      <c r="AE239" s="3">
        <v>704000</v>
      </c>
      <c r="AF239" s="3">
        <v>320000</v>
      </c>
      <c r="AG239" s="3">
        <v>574464</v>
      </c>
      <c r="AH239" s="3">
        <v>844800</v>
      </c>
      <c r="AI239" s="3">
        <v>253440</v>
      </c>
      <c r="AJ239" s="3">
        <v>253440</v>
      </c>
      <c r="AK239" s="3">
        <v>704000</v>
      </c>
      <c r="AL239" s="3">
        <v>1520640</v>
      </c>
      <c r="AM239" s="3">
        <v>844800</v>
      </c>
      <c r="AN239" s="3">
        <v>844800</v>
      </c>
      <c r="AO239" s="3">
        <v>1689600</v>
      </c>
      <c r="AP239" s="3">
        <v>1419264</v>
      </c>
      <c r="AQ239" s="3">
        <v>2123264</v>
      </c>
      <c r="AU239" s="1">
        <v>2015</v>
      </c>
    </row>
    <row r="240" spans="1:47" x14ac:dyDescent="0.25">
      <c r="A240" s="2" t="s">
        <v>94</v>
      </c>
      <c r="B240" s="2" t="s">
        <v>95</v>
      </c>
      <c r="C240" s="2" t="s">
        <v>96</v>
      </c>
      <c r="D240" s="2" t="s">
        <v>97</v>
      </c>
      <c r="E240" s="2" t="s">
        <v>98</v>
      </c>
      <c r="F240" s="2" t="s">
        <v>99</v>
      </c>
      <c r="G240" s="2" t="s">
        <v>193</v>
      </c>
      <c r="H240" s="2" t="s">
        <v>194</v>
      </c>
      <c r="I240" s="2" t="s">
        <v>195</v>
      </c>
      <c r="J240" s="2" t="s">
        <v>249</v>
      </c>
      <c r="K240" s="2" t="s">
        <v>185</v>
      </c>
      <c r="L240" s="2" t="s">
        <v>250</v>
      </c>
      <c r="O240" s="2" t="s">
        <v>103</v>
      </c>
      <c r="R240" s="2" t="s">
        <v>103</v>
      </c>
      <c r="S240" s="2" t="s">
        <v>104</v>
      </c>
      <c r="T240" s="2" t="s">
        <v>105</v>
      </c>
      <c r="U240" s="2" t="s">
        <v>123</v>
      </c>
      <c r="V240" s="2" t="s">
        <v>124</v>
      </c>
      <c r="W240" s="2" t="s">
        <v>202</v>
      </c>
      <c r="X240" s="2" t="s">
        <v>203</v>
      </c>
      <c r="AE240" s="3">
        <v>704000</v>
      </c>
      <c r="AF240" s="3">
        <v>320000</v>
      </c>
      <c r="AG240" s="3">
        <v>574464</v>
      </c>
      <c r="AH240" s="3">
        <v>844800</v>
      </c>
      <c r="AI240" s="3">
        <v>253440</v>
      </c>
      <c r="AJ240" s="3">
        <v>253440</v>
      </c>
      <c r="AK240" s="3">
        <v>704000</v>
      </c>
      <c r="AL240" s="3">
        <v>1520640</v>
      </c>
      <c r="AM240" s="3">
        <v>844800</v>
      </c>
      <c r="AN240" s="3">
        <v>844800</v>
      </c>
      <c r="AO240" s="3">
        <v>1689600</v>
      </c>
      <c r="AP240" s="3">
        <v>1419264</v>
      </c>
      <c r="AQ240" s="3">
        <v>2123264</v>
      </c>
      <c r="AU240" s="1">
        <v>2015</v>
      </c>
    </row>
    <row r="241" spans="1:47" x14ac:dyDescent="0.25">
      <c r="A241" s="2" t="s">
        <v>94</v>
      </c>
      <c r="B241" s="2" t="s">
        <v>95</v>
      </c>
      <c r="C241" s="2" t="s">
        <v>96</v>
      </c>
      <c r="D241" s="2" t="s">
        <v>97</v>
      </c>
      <c r="E241" s="2" t="s">
        <v>98</v>
      </c>
      <c r="F241" s="2" t="s">
        <v>99</v>
      </c>
      <c r="G241" s="2" t="s">
        <v>193</v>
      </c>
      <c r="H241" s="2" t="s">
        <v>194</v>
      </c>
      <c r="I241" s="2" t="s">
        <v>195</v>
      </c>
      <c r="J241" s="2" t="s">
        <v>249</v>
      </c>
      <c r="K241" s="2" t="s">
        <v>185</v>
      </c>
      <c r="L241" s="2" t="s">
        <v>250</v>
      </c>
      <c r="O241" s="2" t="s">
        <v>103</v>
      </c>
      <c r="R241" s="2" t="s">
        <v>103</v>
      </c>
      <c r="S241" s="2" t="s">
        <v>104</v>
      </c>
      <c r="T241" s="2" t="s">
        <v>105</v>
      </c>
      <c r="U241" s="2" t="s">
        <v>123</v>
      </c>
      <c r="V241" s="2" t="s">
        <v>124</v>
      </c>
      <c r="W241" s="2" t="s">
        <v>204</v>
      </c>
      <c r="X241" s="2" t="s">
        <v>205</v>
      </c>
      <c r="AE241" s="3">
        <v>704000</v>
      </c>
      <c r="AF241" s="3">
        <v>320000</v>
      </c>
      <c r="AG241" s="3">
        <v>574464</v>
      </c>
      <c r="AH241" s="3">
        <v>844800</v>
      </c>
      <c r="AI241" s="3">
        <v>253440</v>
      </c>
      <c r="AJ241" s="3">
        <v>253440</v>
      </c>
      <c r="AK241" s="3">
        <v>704000</v>
      </c>
      <c r="AL241" s="3">
        <v>1520640</v>
      </c>
      <c r="AM241" s="3">
        <v>844800</v>
      </c>
      <c r="AN241" s="3">
        <v>844800</v>
      </c>
      <c r="AO241" s="3">
        <v>1689600</v>
      </c>
      <c r="AP241" s="3">
        <v>1419264</v>
      </c>
      <c r="AQ241" s="3">
        <v>2123264</v>
      </c>
      <c r="AU241" s="1">
        <v>2015</v>
      </c>
    </row>
    <row r="242" spans="1:47" x14ac:dyDescent="0.25">
      <c r="A242" s="2" t="s">
        <v>94</v>
      </c>
      <c r="B242" s="2" t="s">
        <v>95</v>
      </c>
      <c r="C242" s="2" t="s">
        <v>96</v>
      </c>
      <c r="D242" s="2" t="s">
        <v>97</v>
      </c>
      <c r="E242" s="2" t="s">
        <v>98</v>
      </c>
      <c r="F242" s="2" t="s">
        <v>99</v>
      </c>
      <c r="G242" s="2" t="s">
        <v>193</v>
      </c>
      <c r="H242" s="2" t="s">
        <v>194</v>
      </c>
      <c r="I242" s="2" t="s">
        <v>195</v>
      </c>
      <c r="J242" s="2" t="s">
        <v>249</v>
      </c>
      <c r="K242" s="2" t="s">
        <v>185</v>
      </c>
      <c r="L242" s="2" t="s">
        <v>250</v>
      </c>
      <c r="O242" s="2" t="s">
        <v>103</v>
      </c>
      <c r="R242" s="2" t="s">
        <v>103</v>
      </c>
      <c r="S242" s="2" t="s">
        <v>104</v>
      </c>
      <c r="T242" s="2" t="s">
        <v>105</v>
      </c>
      <c r="U242" s="2" t="s">
        <v>123</v>
      </c>
      <c r="V242" s="2" t="s">
        <v>124</v>
      </c>
      <c r="W242" s="2" t="s">
        <v>206</v>
      </c>
      <c r="X242" s="2" t="s">
        <v>207</v>
      </c>
      <c r="AE242" s="3">
        <v>704000</v>
      </c>
      <c r="AF242" s="3">
        <v>320000</v>
      </c>
      <c r="AG242" s="3">
        <v>574464</v>
      </c>
      <c r="AH242" s="3">
        <v>844800</v>
      </c>
      <c r="AI242" s="3">
        <v>253440</v>
      </c>
      <c r="AJ242" s="3">
        <v>253440</v>
      </c>
      <c r="AK242" s="3">
        <v>704000</v>
      </c>
      <c r="AL242" s="3">
        <v>1520640</v>
      </c>
      <c r="AM242" s="3">
        <v>844800</v>
      </c>
      <c r="AN242" s="3">
        <v>844800</v>
      </c>
      <c r="AO242" s="3">
        <v>1689600</v>
      </c>
      <c r="AP242" s="3">
        <v>1419264</v>
      </c>
      <c r="AQ242" s="3">
        <v>2123264</v>
      </c>
      <c r="AU242" s="1">
        <v>2015</v>
      </c>
    </row>
    <row r="243" spans="1:47" x14ac:dyDescent="0.25">
      <c r="A243" s="2" t="s">
        <v>94</v>
      </c>
      <c r="B243" s="2" t="s">
        <v>95</v>
      </c>
      <c r="C243" s="2" t="s">
        <v>96</v>
      </c>
      <c r="D243" s="2" t="s">
        <v>97</v>
      </c>
      <c r="E243" s="2" t="s">
        <v>98</v>
      </c>
      <c r="F243" s="2" t="s">
        <v>99</v>
      </c>
      <c r="G243" s="2" t="s">
        <v>193</v>
      </c>
      <c r="H243" s="2" t="s">
        <v>194</v>
      </c>
      <c r="I243" s="2" t="s">
        <v>195</v>
      </c>
      <c r="J243" s="2" t="s">
        <v>249</v>
      </c>
      <c r="K243" s="2" t="s">
        <v>185</v>
      </c>
      <c r="L243" s="2" t="s">
        <v>250</v>
      </c>
      <c r="O243" s="2" t="s">
        <v>103</v>
      </c>
      <c r="R243" s="2" t="s">
        <v>103</v>
      </c>
      <c r="S243" s="2" t="s">
        <v>104</v>
      </c>
      <c r="T243" s="2" t="s">
        <v>105</v>
      </c>
      <c r="U243" s="2" t="s">
        <v>123</v>
      </c>
      <c r="V243" s="2" t="s">
        <v>124</v>
      </c>
      <c r="W243" s="2" t="s">
        <v>208</v>
      </c>
      <c r="X243" s="2" t="s">
        <v>209</v>
      </c>
      <c r="AE243" s="3">
        <v>704000</v>
      </c>
      <c r="AF243" s="3">
        <v>320000</v>
      </c>
      <c r="AG243" s="3">
        <v>574464</v>
      </c>
      <c r="AH243" s="3">
        <v>844800</v>
      </c>
      <c r="AI243" s="3">
        <v>253440</v>
      </c>
      <c r="AJ243" s="3">
        <v>253440</v>
      </c>
      <c r="AK243" s="3">
        <v>704000</v>
      </c>
      <c r="AL243" s="3">
        <v>1520640</v>
      </c>
      <c r="AM243" s="3">
        <v>844800</v>
      </c>
      <c r="AN243" s="3">
        <v>844800</v>
      </c>
      <c r="AO243" s="3">
        <v>1689600</v>
      </c>
      <c r="AP243" s="3">
        <v>1419264</v>
      </c>
      <c r="AQ243" s="3">
        <v>2123264</v>
      </c>
      <c r="AU243" s="1">
        <v>2015</v>
      </c>
    </row>
    <row r="244" spans="1:47" x14ac:dyDescent="0.25">
      <c r="A244" s="2" t="s">
        <v>94</v>
      </c>
      <c r="B244" s="2" t="s">
        <v>95</v>
      </c>
      <c r="C244" s="2" t="s">
        <v>96</v>
      </c>
      <c r="D244" s="2" t="s">
        <v>97</v>
      </c>
      <c r="E244" s="2" t="s">
        <v>98</v>
      </c>
      <c r="F244" s="2" t="s">
        <v>99</v>
      </c>
      <c r="G244" s="2" t="s">
        <v>193</v>
      </c>
      <c r="H244" s="2" t="s">
        <v>194</v>
      </c>
      <c r="I244" s="2" t="s">
        <v>195</v>
      </c>
      <c r="J244" s="2" t="s">
        <v>249</v>
      </c>
      <c r="K244" s="2" t="s">
        <v>185</v>
      </c>
      <c r="L244" s="2" t="s">
        <v>250</v>
      </c>
      <c r="O244" s="2" t="s">
        <v>103</v>
      </c>
      <c r="R244" s="2" t="s">
        <v>103</v>
      </c>
      <c r="S244" s="2" t="s">
        <v>104</v>
      </c>
      <c r="T244" s="2" t="s">
        <v>105</v>
      </c>
      <c r="U244" s="2" t="s">
        <v>123</v>
      </c>
      <c r="V244" s="2" t="s">
        <v>124</v>
      </c>
      <c r="W244" s="2" t="s">
        <v>210</v>
      </c>
      <c r="X244" s="2" t="s">
        <v>211</v>
      </c>
      <c r="AE244" s="3">
        <v>704000</v>
      </c>
      <c r="AF244" s="3">
        <v>320000</v>
      </c>
      <c r="AG244" s="3">
        <v>574464</v>
      </c>
      <c r="AH244" s="3">
        <v>844800</v>
      </c>
      <c r="AI244" s="3">
        <v>253440</v>
      </c>
      <c r="AJ244" s="3">
        <v>253440</v>
      </c>
      <c r="AK244" s="3">
        <v>704000</v>
      </c>
      <c r="AL244" s="3">
        <v>1520640</v>
      </c>
      <c r="AM244" s="3">
        <v>844800</v>
      </c>
      <c r="AN244" s="3">
        <v>844800</v>
      </c>
      <c r="AO244" s="3">
        <v>1689600</v>
      </c>
      <c r="AP244" s="3">
        <v>1419264</v>
      </c>
      <c r="AQ244" s="3">
        <v>2123264</v>
      </c>
      <c r="AU244" s="1">
        <v>2015</v>
      </c>
    </row>
    <row r="245" spans="1:47" x14ac:dyDescent="0.25">
      <c r="A245" s="2" t="s">
        <v>94</v>
      </c>
      <c r="B245" s="2" t="s">
        <v>95</v>
      </c>
      <c r="C245" s="2" t="s">
        <v>96</v>
      </c>
      <c r="D245" s="2" t="s">
        <v>97</v>
      </c>
      <c r="E245" s="2" t="s">
        <v>98</v>
      </c>
      <c r="F245" s="2" t="s">
        <v>99</v>
      </c>
      <c r="G245" s="2" t="s">
        <v>193</v>
      </c>
      <c r="H245" s="2" t="s">
        <v>194</v>
      </c>
      <c r="I245" s="2" t="s">
        <v>195</v>
      </c>
      <c r="J245" s="2" t="s">
        <v>249</v>
      </c>
      <c r="K245" s="2" t="s">
        <v>185</v>
      </c>
      <c r="L245" s="2" t="s">
        <v>250</v>
      </c>
      <c r="O245" s="2" t="s">
        <v>103</v>
      </c>
      <c r="R245" s="2" t="s">
        <v>103</v>
      </c>
      <c r="S245" s="2" t="s">
        <v>104</v>
      </c>
      <c r="T245" s="2" t="s">
        <v>105</v>
      </c>
      <c r="U245" s="2" t="s">
        <v>123</v>
      </c>
      <c r="V245" s="2" t="s">
        <v>124</v>
      </c>
      <c r="W245" s="2" t="s">
        <v>212</v>
      </c>
      <c r="X245" s="2" t="s">
        <v>213</v>
      </c>
      <c r="AE245" s="3">
        <v>704000</v>
      </c>
      <c r="AF245" s="3">
        <v>320000</v>
      </c>
      <c r="AG245" s="3">
        <v>574464</v>
      </c>
      <c r="AH245" s="3">
        <v>844800</v>
      </c>
      <c r="AI245" s="3">
        <v>253440</v>
      </c>
      <c r="AJ245" s="3">
        <v>253440</v>
      </c>
      <c r="AK245" s="3">
        <v>704000</v>
      </c>
      <c r="AL245" s="3">
        <v>1520640</v>
      </c>
      <c r="AM245" s="3">
        <v>844800</v>
      </c>
      <c r="AN245" s="3">
        <v>844800</v>
      </c>
      <c r="AO245" s="3">
        <v>1689600</v>
      </c>
      <c r="AP245" s="3">
        <v>1419264</v>
      </c>
      <c r="AQ245" s="3">
        <v>2123264</v>
      </c>
      <c r="AU245" s="1">
        <v>2015</v>
      </c>
    </row>
    <row r="246" spans="1:47" x14ac:dyDescent="0.25">
      <c r="A246" s="2" t="s">
        <v>94</v>
      </c>
      <c r="B246" s="2" t="s">
        <v>95</v>
      </c>
      <c r="C246" s="2" t="s">
        <v>96</v>
      </c>
      <c r="D246" s="2" t="s">
        <v>97</v>
      </c>
      <c r="E246" s="2" t="s">
        <v>98</v>
      </c>
      <c r="F246" s="2" t="s">
        <v>99</v>
      </c>
      <c r="G246" s="2" t="s">
        <v>193</v>
      </c>
      <c r="H246" s="2" t="s">
        <v>194</v>
      </c>
      <c r="I246" s="2" t="s">
        <v>195</v>
      </c>
      <c r="J246" s="2" t="s">
        <v>249</v>
      </c>
      <c r="K246" s="2" t="s">
        <v>185</v>
      </c>
      <c r="L246" s="2" t="s">
        <v>250</v>
      </c>
      <c r="O246" s="2" t="s">
        <v>103</v>
      </c>
      <c r="R246" s="2" t="s">
        <v>103</v>
      </c>
      <c r="S246" s="2" t="s">
        <v>104</v>
      </c>
      <c r="T246" s="2" t="s">
        <v>105</v>
      </c>
      <c r="U246" s="2" t="s">
        <v>123</v>
      </c>
      <c r="V246" s="2" t="s">
        <v>124</v>
      </c>
      <c r="W246" s="2" t="s">
        <v>214</v>
      </c>
      <c r="X246" s="2" t="s">
        <v>215</v>
      </c>
      <c r="AE246" s="3">
        <v>704000</v>
      </c>
      <c r="AF246" s="3">
        <v>320000</v>
      </c>
      <c r="AG246" s="3">
        <v>574464</v>
      </c>
      <c r="AH246" s="3">
        <v>844800</v>
      </c>
      <c r="AI246" s="3">
        <v>253440</v>
      </c>
      <c r="AJ246" s="3">
        <v>253440</v>
      </c>
      <c r="AK246" s="3">
        <v>704000</v>
      </c>
      <c r="AL246" s="3">
        <v>1520640</v>
      </c>
      <c r="AM246" s="3">
        <v>844800</v>
      </c>
      <c r="AN246" s="3">
        <v>844800</v>
      </c>
      <c r="AO246" s="3">
        <v>1689600</v>
      </c>
      <c r="AP246" s="3">
        <v>1419264</v>
      </c>
      <c r="AQ246" s="3">
        <v>2123264</v>
      </c>
      <c r="AU246" s="1">
        <v>2015</v>
      </c>
    </row>
    <row r="247" spans="1:47" x14ac:dyDescent="0.25">
      <c r="A247" s="2" t="s">
        <v>94</v>
      </c>
      <c r="B247" s="2" t="s">
        <v>95</v>
      </c>
      <c r="C247" s="2" t="s">
        <v>96</v>
      </c>
      <c r="D247" s="2" t="s">
        <v>97</v>
      </c>
      <c r="E247" s="2" t="s">
        <v>98</v>
      </c>
      <c r="F247" s="2" t="s">
        <v>99</v>
      </c>
      <c r="G247" s="2" t="s">
        <v>193</v>
      </c>
      <c r="H247" s="2" t="s">
        <v>194</v>
      </c>
      <c r="I247" s="2" t="s">
        <v>195</v>
      </c>
      <c r="J247" s="2" t="s">
        <v>249</v>
      </c>
      <c r="K247" s="2" t="s">
        <v>185</v>
      </c>
      <c r="L247" s="2" t="s">
        <v>250</v>
      </c>
      <c r="O247" s="2" t="s">
        <v>103</v>
      </c>
      <c r="R247" s="2" t="s">
        <v>103</v>
      </c>
      <c r="S247" s="2" t="s">
        <v>104</v>
      </c>
      <c r="T247" s="2" t="s">
        <v>105</v>
      </c>
      <c r="U247" s="2" t="s">
        <v>123</v>
      </c>
      <c r="V247" s="2" t="s">
        <v>124</v>
      </c>
      <c r="W247" s="2" t="s">
        <v>216</v>
      </c>
      <c r="X247" s="2" t="s">
        <v>217</v>
      </c>
      <c r="AE247" s="3">
        <v>704000</v>
      </c>
      <c r="AF247" s="3">
        <v>320000</v>
      </c>
      <c r="AG247" s="3">
        <v>574464</v>
      </c>
      <c r="AH247" s="3">
        <v>844800</v>
      </c>
      <c r="AI247" s="3">
        <v>253440</v>
      </c>
      <c r="AJ247" s="3">
        <v>253440</v>
      </c>
      <c r="AK247" s="3">
        <v>704000</v>
      </c>
      <c r="AL247" s="3">
        <v>1520640</v>
      </c>
      <c r="AM247" s="3">
        <v>844800</v>
      </c>
      <c r="AN247" s="3">
        <v>844800</v>
      </c>
      <c r="AO247" s="3">
        <v>1689600</v>
      </c>
      <c r="AP247" s="3">
        <v>1419264</v>
      </c>
      <c r="AQ247" s="3">
        <v>2123264</v>
      </c>
      <c r="AU247" s="1">
        <v>2015</v>
      </c>
    </row>
    <row r="248" spans="1:47" x14ac:dyDescent="0.25">
      <c r="A248" s="2" t="s">
        <v>94</v>
      </c>
      <c r="B248" s="2" t="s">
        <v>95</v>
      </c>
      <c r="C248" s="2" t="s">
        <v>96</v>
      </c>
      <c r="D248" s="2" t="s">
        <v>97</v>
      </c>
      <c r="E248" s="2" t="s">
        <v>98</v>
      </c>
      <c r="F248" s="2" t="s">
        <v>99</v>
      </c>
      <c r="G248" s="2" t="s">
        <v>193</v>
      </c>
      <c r="H248" s="2" t="s">
        <v>194</v>
      </c>
      <c r="I248" s="2" t="s">
        <v>195</v>
      </c>
      <c r="J248" s="2" t="s">
        <v>249</v>
      </c>
      <c r="K248" s="2" t="s">
        <v>185</v>
      </c>
      <c r="L248" s="2" t="s">
        <v>250</v>
      </c>
      <c r="O248" s="2" t="s">
        <v>103</v>
      </c>
      <c r="R248" s="2" t="s">
        <v>103</v>
      </c>
      <c r="S248" s="2" t="s">
        <v>104</v>
      </c>
      <c r="T248" s="2" t="s">
        <v>105</v>
      </c>
      <c r="U248" s="2" t="s">
        <v>123</v>
      </c>
      <c r="V248" s="2" t="s">
        <v>124</v>
      </c>
      <c r="W248" s="2" t="s">
        <v>218</v>
      </c>
      <c r="X248" s="2" t="s">
        <v>219</v>
      </c>
      <c r="AE248" s="3">
        <v>704000</v>
      </c>
      <c r="AF248" s="3">
        <v>320000</v>
      </c>
      <c r="AG248" s="3">
        <v>574464</v>
      </c>
      <c r="AH248" s="3">
        <v>844800</v>
      </c>
      <c r="AI248" s="3">
        <v>253440</v>
      </c>
      <c r="AJ248" s="3">
        <v>253440</v>
      </c>
      <c r="AK248" s="3">
        <v>704000</v>
      </c>
      <c r="AL248" s="3">
        <v>1520640</v>
      </c>
      <c r="AM248" s="3">
        <v>844800</v>
      </c>
      <c r="AN248" s="3">
        <v>844800</v>
      </c>
      <c r="AO248" s="3">
        <v>1689600</v>
      </c>
      <c r="AP248" s="3">
        <v>1419264</v>
      </c>
      <c r="AQ248" s="3">
        <v>2123264</v>
      </c>
      <c r="AU248" s="1">
        <v>2015</v>
      </c>
    </row>
    <row r="249" spans="1:47" x14ac:dyDescent="0.25">
      <c r="A249" s="2" t="s">
        <v>94</v>
      </c>
      <c r="B249" s="2" t="s">
        <v>95</v>
      </c>
      <c r="C249" s="2" t="s">
        <v>96</v>
      </c>
      <c r="D249" s="2" t="s">
        <v>97</v>
      </c>
      <c r="E249" s="2" t="s">
        <v>98</v>
      </c>
      <c r="F249" s="2" t="s">
        <v>99</v>
      </c>
      <c r="G249" s="2" t="s">
        <v>193</v>
      </c>
      <c r="H249" s="2" t="s">
        <v>194</v>
      </c>
      <c r="I249" s="2" t="s">
        <v>195</v>
      </c>
      <c r="J249" s="2" t="s">
        <v>249</v>
      </c>
      <c r="K249" s="2" t="s">
        <v>185</v>
      </c>
      <c r="L249" s="2" t="s">
        <v>250</v>
      </c>
      <c r="O249" s="2" t="s">
        <v>103</v>
      </c>
      <c r="R249" s="2" t="s">
        <v>103</v>
      </c>
      <c r="S249" s="2" t="s">
        <v>104</v>
      </c>
      <c r="T249" s="2" t="s">
        <v>105</v>
      </c>
      <c r="U249" s="2" t="s">
        <v>123</v>
      </c>
      <c r="V249" s="2" t="s">
        <v>124</v>
      </c>
      <c r="W249" s="2" t="s">
        <v>220</v>
      </c>
      <c r="X249" s="2" t="s">
        <v>120</v>
      </c>
      <c r="AE249" s="3">
        <v>704000</v>
      </c>
      <c r="AF249" s="3">
        <v>320000</v>
      </c>
      <c r="AG249" s="3">
        <v>574464</v>
      </c>
      <c r="AH249" s="3">
        <v>844800</v>
      </c>
      <c r="AI249" s="3">
        <v>253440</v>
      </c>
      <c r="AJ249" s="3">
        <v>253440</v>
      </c>
      <c r="AK249" s="3">
        <v>704000</v>
      </c>
      <c r="AL249" s="3">
        <v>1520640</v>
      </c>
      <c r="AM249" s="3">
        <v>844800</v>
      </c>
      <c r="AN249" s="3">
        <v>844800</v>
      </c>
      <c r="AO249" s="3">
        <v>1689600</v>
      </c>
      <c r="AP249" s="3">
        <v>1419264</v>
      </c>
      <c r="AQ249" s="3">
        <v>2123264</v>
      </c>
      <c r="AU249" s="1">
        <v>2015</v>
      </c>
    </row>
    <row r="250" spans="1:47" x14ac:dyDescent="0.25">
      <c r="A250" s="2" t="s">
        <v>94</v>
      </c>
      <c r="B250" s="2" t="s">
        <v>95</v>
      </c>
      <c r="C250" s="2" t="s">
        <v>96</v>
      </c>
      <c r="D250" s="2" t="s">
        <v>97</v>
      </c>
      <c r="E250" s="2" t="s">
        <v>98</v>
      </c>
      <c r="F250" s="2" t="s">
        <v>99</v>
      </c>
      <c r="G250" s="2" t="s">
        <v>193</v>
      </c>
      <c r="H250" s="2" t="s">
        <v>194</v>
      </c>
      <c r="I250" s="2" t="s">
        <v>195</v>
      </c>
      <c r="J250" s="2" t="s">
        <v>249</v>
      </c>
      <c r="K250" s="2" t="s">
        <v>185</v>
      </c>
      <c r="L250" s="2" t="s">
        <v>250</v>
      </c>
      <c r="O250" s="2" t="s">
        <v>103</v>
      </c>
      <c r="R250" s="2" t="s">
        <v>103</v>
      </c>
      <c r="S250" s="2" t="s">
        <v>104</v>
      </c>
      <c r="T250" s="2" t="s">
        <v>105</v>
      </c>
      <c r="U250" s="2" t="s">
        <v>123</v>
      </c>
      <c r="V250" s="2" t="s">
        <v>124</v>
      </c>
      <c r="W250" s="2" t="s">
        <v>221</v>
      </c>
      <c r="X250" s="2" t="s">
        <v>222</v>
      </c>
      <c r="AE250" s="3">
        <v>704000</v>
      </c>
      <c r="AF250" s="3">
        <v>320000</v>
      </c>
      <c r="AG250" s="3">
        <v>574464</v>
      </c>
      <c r="AH250" s="3">
        <v>844800</v>
      </c>
      <c r="AI250" s="3">
        <v>253440</v>
      </c>
      <c r="AJ250" s="3">
        <v>253440</v>
      </c>
      <c r="AK250" s="3">
        <v>704000</v>
      </c>
      <c r="AL250" s="3">
        <v>1520640</v>
      </c>
      <c r="AM250" s="3">
        <v>844800</v>
      </c>
      <c r="AN250" s="3">
        <v>844800</v>
      </c>
      <c r="AO250" s="3">
        <v>1689600</v>
      </c>
      <c r="AP250" s="3">
        <v>1419264</v>
      </c>
      <c r="AQ250" s="3">
        <v>2123264</v>
      </c>
      <c r="AU250" s="1">
        <v>2015</v>
      </c>
    </row>
    <row r="251" spans="1:47" x14ac:dyDescent="0.25">
      <c r="A251" s="2" t="s">
        <v>94</v>
      </c>
      <c r="B251" s="2" t="s">
        <v>95</v>
      </c>
      <c r="C251" s="2" t="s">
        <v>96</v>
      </c>
      <c r="D251" s="2" t="s">
        <v>97</v>
      </c>
      <c r="E251" s="2" t="s">
        <v>98</v>
      </c>
      <c r="F251" s="2" t="s">
        <v>99</v>
      </c>
      <c r="G251" s="2" t="s">
        <v>193</v>
      </c>
      <c r="H251" s="2" t="s">
        <v>194</v>
      </c>
      <c r="I251" s="2" t="s">
        <v>195</v>
      </c>
      <c r="J251" s="2" t="s">
        <v>249</v>
      </c>
      <c r="K251" s="2" t="s">
        <v>185</v>
      </c>
      <c r="L251" s="2" t="s">
        <v>250</v>
      </c>
      <c r="O251" s="2" t="s">
        <v>103</v>
      </c>
      <c r="R251" s="2" t="s">
        <v>103</v>
      </c>
      <c r="S251" s="2" t="s">
        <v>104</v>
      </c>
      <c r="T251" s="2" t="s">
        <v>105</v>
      </c>
      <c r="U251" s="2" t="s">
        <v>123</v>
      </c>
      <c r="V251" s="2" t="s">
        <v>124</v>
      </c>
      <c r="W251" s="2" t="s">
        <v>223</v>
      </c>
      <c r="X251" s="2" t="s">
        <v>224</v>
      </c>
      <c r="AE251" s="3">
        <v>704000</v>
      </c>
      <c r="AF251" s="3">
        <v>320000</v>
      </c>
      <c r="AG251" s="3">
        <v>574464</v>
      </c>
      <c r="AH251" s="3">
        <v>844800</v>
      </c>
      <c r="AI251" s="3">
        <v>253440</v>
      </c>
      <c r="AJ251" s="3">
        <v>253440</v>
      </c>
      <c r="AK251" s="3">
        <v>704000</v>
      </c>
      <c r="AL251" s="3">
        <v>1520640</v>
      </c>
      <c r="AM251" s="3">
        <v>844800</v>
      </c>
      <c r="AN251" s="3">
        <v>844800</v>
      </c>
      <c r="AO251" s="3">
        <v>1689600</v>
      </c>
      <c r="AP251" s="3">
        <v>1419264</v>
      </c>
      <c r="AQ251" s="3">
        <v>2123264</v>
      </c>
      <c r="AU251" s="1">
        <v>2015</v>
      </c>
    </row>
    <row r="252" spans="1:47" x14ac:dyDescent="0.25">
      <c r="A252" s="2" t="s">
        <v>94</v>
      </c>
      <c r="B252" s="2" t="s">
        <v>95</v>
      </c>
      <c r="C252" s="2" t="s">
        <v>96</v>
      </c>
      <c r="D252" s="2" t="s">
        <v>97</v>
      </c>
      <c r="E252" s="2" t="s">
        <v>98</v>
      </c>
      <c r="F252" s="2" t="s">
        <v>99</v>
      </c>
      <c r="G252" s="2" t="s">
        <v>193</v>
      </c>
      <c r="H252" s="2" t="s">
        <v>194</v>
      </c>
      <c r="I252" s="2" t="s">
        <v>195</v>
      </c>
      <c r="J252" s="2" t="s">
        <v>249</v>
      </c>
      <c r="K252" s="2" t="s">
        <v>185</v>
      </c>
      <c r="L252" s="2" t="s">
        <v>250</v>
      </c>
      <c r="O252" s="2" t="s">
        <v>103</v>
      </c>
      <c r="R252" s="2" t="s">
        <v>103</v>
      </c>
      <c r="S252" s="2" t="s">
        <v>104</v>
      </c>
      <c r="T252" s="2" t="s">
        <v>105</v>
      </c>
      <c r="U252" s="2" t="s">
        <v>123</v>
      </c>
      <c r="V252" s="2" t="s">
        <v>124</v>
      </c>
      <c r="W252" s="2" t="s">
        <v>225</v>
      </c>
      <c r="X252" s="2" t="s">
        <v>226</v>
      </c>
      <c r="AE252" s="3">
        <v>704000</v>
      </c>
      <c r="AF252" s="3">
        <v>320000</v>
      </c>
      <c r="AG252" s="3">
        <v>574464</v>
      </c>
      <c r="AH252" s="3">
        <v>844800</v>
      </c>
      <c r="AI252" s="3">
        <v>253440</v>
      </c>
      <c r="AJ252" s="3">
        <v>253440</v>
      </c>
      <c r="AK252" s="3">
        <v>704000</v>
      </c>
      <c r="AL252" s="3">
        <v>1520640</v>
      </c>
      <c r="AM252" s="3">
        <v>844800</v>
      </c>
      <c r="AN252" s="3">
        <v>844800</v>
      </c>
      <c r="AO252" s="3">
        <v>1689600</v>
      </c>
      <c r="AP252" s="3">
        <v>1419264</v>
      </c>
      <c r="AQ252" s="3">
        <v>2123264</v>
      </c>
      <c r="AU252" s="1">
        <v>2015</v>
      </c>
    </row>
    <row r="253" spans="1:47" x14ac:dyDescent="0.25">
      <c r="A253" s="2" t="s">
        <v>94</v>
      </c>
      <c r="B253" s="2" t="s">
        <v>95</v>
      </c>
      <c r="C253" s="2" t="s">
        <v>96</v>
      </c>
      <c r="D253" s="2" t="s">
        <v>97</v>
      </c>
      <c r="E253" s="2" t="s">
        <v>98</v>
      </c>
      <c r="F253" s="2" t="s">
        <v>99</v>
      </c>
      <c r="G253" s="2" t="s">
        <v>193</v>
      </c>
      <c r="H253" s="2" t="s">
        <v>194</v>
      </c>
      <c r="I253" s="2" t="s">
        <v>195</v>
      </c>
      <c r="J253" s="2" t="s">
        <v>249</v>
      </c>
      <c r="K253" s="2" t="s">
        <v>185</v>
      </c>
      <c r="L253" s="2" t="s">
        <v>250</v>
      </c>
      <c r="O253" s="2" t="s">
        <v>103</v>
      </c>
      <c r="R253" s="2" t="s">
        <v>103</v>
      </c>
      <c r="S253" s="2" t="s">
        <v>104</v>
      </c>
      <c r="T253" s="2" t="s">
        <v>105</v>
      </c>
      <c r="U253" s="2" t="s">
        <v>123</v>
      </c>
      <c r="V253" s="2" t="s">
        <v>124</v>
      </c>
      <c r="W253" s="2" t="s">
        <v>227</v>
      </c>
      <c r="X253" s="2" t="s">
        <v>219</v>
      </c>
      <c r="AE253" s="3">
        <v>704000</v>
      </c>
      <c r="AF253" s="3">
        <v>320000</v>
      </c>
      <c r="AG253" s="3">
        <v>574464</v>
      </c>
      <c r="AH253" s="3">
        <v>844800</v>
      </c>
      <c r="AI253" s="3">
        <v>253440</v>
      </c>
      <c r="AJ253" s="3">
        <v>253440</v>
      </c>
      <c r="AK253" s="3">
        <v>704000</v>
      </c>
      <c r="AL253" s="3">
        <v>1520640</v>
      </c>
      <c r="AM253" s="3">
        <v>844800</v>
      </c>
      <c r="AN253" s="3">
        <v>844800</v>
      </c>
      <c r="AO253" s="3">
        <v>1689600</v>
      </c>
      <c r="AP253" s="3">
        <v>1419264</v>
      </c>
      <c r="AQ253" s="3">
        <v>2123264</v>
      </c>
      <c r="AU253" s="1">
        <v>2015</v>
      </c>
    </row>
    <row r="254" spans="1:47" x14ac:dyDescent="0.25">
      <c r="A254" s="2" t="s">
        <v>94</v>
      </c>
      <c r="B254" s="2" t="s">
        <v>95</v>
      </c>
      <c r="C254" s="2" t="s">
        <v>96</v>
      </c>
      <c r="D254" s="2" t="s">
        <v>97</v>
      </c>
      <c r="E254" s="2" t="s">
        <v>98</v>
      </c>
      <c r="F254" s="2" t="s">
        <v>99</v>
      </c>
      <c r="G254" s="2" t="s">
        <v>193</v>
      </c>
      <c r="H254" s="2" t="s">
        <v>194</v>
      </c>
      <c r="I254" s="2" t="s">
        <v>195</v>
      </c>
      <c r="J254" s="2" t="s">
        <v>249</v>
      </c>
      <c r="K254" s="2" t="s">
        <v>185</v>
      </c>
      <c r="L254" s="2" t="s">
        <v>250</v>
      </c>
      <c r="O254" s="2" t="s">
        <v>103</v>
      </c>
      <c r="R254" s="2" t="s">
        <v>103</v>
      </c>
      <c r="S254" s="2" t="s">
        <v>104</v>
      </c>
      <c r="T254" s="2" t="s">
        <v>105</v>
      </c>
      <c r="U254" s="2" t="s">
        <v>123</v>
      </c>
      <c r="V254" s="2" t="s">
        <v>124</v>
      </c>
      <c r="W254" s="2" t="s">
        <v>228</v>
      </c>
      <c r="X254" s="2" t="s">
        <v>229</v>
      </c>
      <c r="AE254" s="3">
        <v>704000</v>
      </c>
      <c r="AF254" s="3">
        <v>320000</v>
      </c>
      <c r="AG254" s="3">
        <v>574464</v>
      </c>
      <c r="AH254" s="3">
        <v>844800</v>
      </c>
      <c r="AI254" s="3">
        <v>253440</v>
      </c>
      <c r="AJ254" s="3">
        <v>253440</v>
      </c>
      <c r="AK254" s="3">
        <v>704000</v>
      </c>
      <c r="AL254" s="3">
        <v>1520640</v>
      </c>
      <c r="AM254" s="3">
        <v>844800</v>
      </c>
      <c r="AN254" s="3">
        <v>844800</v>
      </c>
      <c r="AO254" s="3">
        <v>1689600</v>
      </c>
      <c r="AP254" s="3">
        <v>1419264</v>
      </c>
      <c r="AQ254" s="3">
        <v>2123264</v>
      </c>
      <c r="AU254" s="1">
        <v>2015</v>
      </c>
    </row>
    <row r="255" spans="1:47" x14ac:dyDescent="0.25">
      <c r="A255" s="2" t="s">
        <v>94</v>
      </c>
      <c r="B255" s="2" t="s">
        <v>95</v>
      </c>
      <c r="C255" s="2" t="s">
        <v>96</v>
      </c>
      <c r="D255" s="2" t="s">
        <v>97</v>
      </c>
      <c r="E255" s="2" t="s">
        <v>98</v>
      </c>
      <c r="F255" s="2" t="s">
        <v>99</v>
      </c>
      <c r="G255" s="2" t="s">
        <v>193</v>
      </c>
      <c r="H255" s="2" t="s">
        <v>194</v>
      </c>
      <c r="I255" s="2" t="s">
        <v>195</v>
      </c>
      <c r="J255" s="2" t="s">
        <v>249</v>
      </c>
      <c r="K255" s="2" t="s">
        <v>185</v>
      </c>
      <c r="L255" s="2" t="s">
        <v>250</v>
      </c>
      <c r="O255" s="2" t="s">
        <v>103</v>
      </c>
      <c r="R255" s="2" t="s">
        <v>103</v>
      </c>
      <c r="S255" s="2" t="s">
        <v>104</v>
      </c>
      <c r="T255" s="2" t="s">
        <v>105</v>
      </c>
      <c r="U255" s="2" t="s">
        <v>123</v>
      </c>
      <c r="V255" s="2" t="s">
        <v>124</v>
      </c>
      <c r="W255" s="2" t="s">
        <v>230</v>
      </c>
      <c r="X255" s="2" t="s">
        <v>231</v>
      </c>
      <c r="AE255" s="3">
        <v>704000</v>
      </c>
      <c r="AF255" s="3">
        <v>320000</v>
      </c>
      <c r="AG255" s="3">
        <v>574464</v>
      </c>
      <c r="AH255" s="3">
        <v>844800</v>
      </c>
      <c r="AI255" s="3">
        <v>253440</v>
      </c>
      <c r="AJ255" s="3">
        <v>253440</v>
      </c>
      <c r="AK255" s="3">
        <v>704000</v>
      </c>
      <c r="AL255" s="3">
        <v>1520640</v>
      </c>
      <c r="AM255" s="3">
        <v>844800</v>
      </c>
      <c r="AN255" s="3">
        <v>844800</v>
      </c>
      <c r="AO255" s="3">
        <v>1689600</v>
      </c>
      <c r="AP255" s="3">
        <v>1419264</v>
      </c>
      <c r="AQ255" s="3">
        <v>2123264</v>
      </c>
      <c r="AU255" s="1">
        <v>2015</v>
      </c>
    </row>
    <row r="256" spans="1:47" x14ac:dyDescent="0.25">
      <c r="A256" s="2" t="s">
        <v>94</v>
      </c>
      <c r="B256" s="2" t="s">
        <v>95</v>
      </c>
      <c r="C256" s="2" t="s">
        <v>96</v>
      </c>
      <c r="D256" s="2" t="s">
        <v>97</v>
      </c>
      <c r="E256" s="2" t="s">
        <v>98</v>
      </c>
      <c r="F256" s="2" t="s">
        <v>99</v>
      </c>
      <c r="G256" s="2" t="s">
        <v>193</v>
      </c>
      <c r="H256" s="2" t="s">
        <v>194</v>
      </c>
      <c r="I256" s="2" t="s">
        <v>195</v>
      </c>
      <c r="J256" s="2" t="s">
        <v>249</v>
      </c>
      <c r="K256" s="2" t="s">
        <v>185</v>
      </c>
      <c r="L256" s="2" t="s">
        <v>250</v>
      </c>
      <c r="O256" s="2" t="s">
        <v>103</v>
      </c>
      <c r="R256" s="2" t="s">
        <v>103</v>
      </c>
      <c r="S256" s="2" t="s">
        <v>104</v>
      </c>
      <c r="T256" s="2" t="s">
        <v>105</v>
      </c>
      <c r="U256" s="2" t="s">
        <v>123</v>
      </c>
      <c r="V256" s="2" t="s">
        <v>124</v>
      </c>
      <c r="W256" s="2" t="s">
        <v>232</v>
      </c>
      <c r="X256" s="2" t="s">
        <v>233</v>
      </c>
      <c r="AE256" s="3">
        <v>704000</v>
      </c>
      <c r="AF256" s="3">
        <v>320000</v>
      </c>
      <c r="AG256" s="3">
        <v>574464</v>
      </c>
      <c r="AH256" s="3">
        <v>844800</v>
      </c>
      <c r="AI256" s="3">
        <v>253440</v>
      </c>
      <c r="AJ256" s="3">
        <v>253440</v>
      </c>
      <c r="AK256" s="3">
        <v>704000</v>
      </c>
      <c r="AL256" s="3">
        <v>1520640</v>
      </c>
      <c r="AM256" s="3">
        <v>844800</v>
      </c>
      <c r="AN256" s="3">
        <v>844800</v>
      </c>
      <c r="AO256" s="3">
        <v>1689600</v>
      </c>
      <c r="AP256" s="3">
        <v>1419264</v>
      </c>
      <c r="AQ256" s="3">
        <v>2123264</v>
      </c>
      <c r="AU256" s="1">
        <v>2015</v>
      </c>
    </row>
    <row r="257" spans="1:47" x14ac:dyDescent="0.25">
      <c r="A257" s="2" t="s">
        <v>94</v>
      </c>
      <c r="B257" s="2" t="s">
        <v>95</v>
      </c>
      <c r="C257" s="2" t="s">
        <v>96</v>
      </c>
      <c r="D257" s="2" t="s">
        <v>97</v>
      </c>
      <c r="E257" s="2" t="s">
        <v>98</v>
      </c>
      <c r="F257" s="2" t="s">
        <v>99</v>
      </c>
      <c r="G257" s="2" t="s">
        <v>193</v>
      </c>
      <c r="H257" s="2" t="s">
        <v>194</v>
      </c>
      <c r="I257" s="2" t="s">
        <v>195</v>
      </c>
      <c r="J257" s="2" t="s">
        <v>249</v>
      </c>
      <c r="K257" s="2" t="s">
        <v>185</v>
      </c>
      <c r="L257" s="2" t="s">
        <v>250</v>
      </c>
      <c r="O257" s="2" t="s">
        <v>103</v>
      </c>
      <c r="R257" s="2" t="s">
        <v>103</v>
      </c>
      <c r="S257" s="2" t="s">
        <v>104</v>
      </c>
      <c r="T257" s="2" t="s">
        <v>105</v>
      </c>
      <c r="U257" s="2" t="s">
        <v>123</v>
      </c>
      <c r="V257" s="2" t="s">
        <v>124</v>
      </c>
      <c r="W257" s="2" t="s">
        <v>234</v>
      </c>
      <c r="X257" s="2" t="s">
        <v>235</v>
      </c>
      <c r="AE257" s="3">
        <v>704000</v>
      </c>
      <c r="AF257" s="3">
        <v>320000</v>
      </c>
      <c r="AG257" s="3">
        <v>574464</v>
      </c>
      <c r="AH257" s="3">
        <v>844800</v>
      </c>
      <c r="AI257" s="3">
        <v>253440</v>
      </c>
      <c r="AJ257" s="3">
        <v>253440</v>
      </c>
      <c r="AK257" s="3">
        <v>704000</v>
      </c>
      <c r="AL257" s="3">
        <v>1520640</v>
      </c>
      <c r="AM257" s="3">
        <v>844800</v>
      </c>
      <c r="AN257" s="3">
        <v>844800</v>
      </c>
      <c r="AO257" s="3">
        <v>1689600</v>
      </c>
      <c r="AP257" s="3">
        <v>1419264</v>
      </c>
      <c r="AQ257" s="3">
        <v>2123264</v>
      </c>
      <c r="AU257" s="1">
        <v>2015</v>
      </c>
    </row>
    <row r="258" spans="1:47" x14ac:dyDescent="0.25">
      <c r="A258" s="2" t="s">
        <v>94</v>
      </c>
      <c r="B258" s="2" t="s">
        <v>95</v>
      </c>
      <c r="C258" s="2" t="s">
        <v>96</v>
      </c>
      <c r="D258" s="2" t="s">
        <v>97</v>
      </c>
      <c r="E258" s="2" t="s">
        <v>98</v>
      </c>
      <c r="F258" s="2" t="s">
        <v>99</v>
      </c>
      <c r="G258" s="2" t="s">
        <v>193</v>
      </c>
      <c r="H258" s="2" t="s">
        <v>194</v>
      </c>
      <c r="I258" s="2" t="s">
        <v>195</v>
      </c>
      <c r="J258" s="2" t="s">
        <v>249</v>
      </c>
      <c r="K258" s="2" t="s">
        <v>185</v>
      </c>
      <c r="L258" s="2" t="s">
        <v>250</v>
      </c>
      <c r="O258" s="2" t="s">
        <v>103</v>
      </c>
      <c r="R258" s="2" t="s">
        <v>103</v>
      </c>
      <c r="S258" s="2" t="s">
        <v>104</v>
      </c>
      <c r="T258" s="2" t="s">
        <v>105</v>
      </c>
      <c r="U258" s="2" t="s">
        <v>123</v>
      </c>
      <c r="V258" s="2" t="s">
        <v>124</v>
      </c>
      <c r="W258" s="2" t="s">
        <v>236</v>
      </c>
      <c r="X258" s="2" t="s">
        <v>237</v>
      </c>
      <c r="AE258" s="3">
        <v>704000</v>
      </c>
      <c r="AF258" s="3">
        <v>320000</v>
      </c>
      <c r="AG258" s="3">
        <v>574464</v>
      </c>
      <c r="AH258" s="3">
        <v>844800</v>
      </c>
      <c r="AI258" s="3">
        <v>253440</v>
      </c>
      <c r="AJ258" s="3">
        <v>253440</v>
      </c>
      <c r="AK258" s="3">
        <v>704000</v>
      </c>
      <c r="AL258" s="3">
        <v>1520640</v>
      </c>
      <c r="AM258" s="3">
        <v>844800</v>
      </c>
      <c r="AN258" s="3">
        <v>844800</v>
      </c>
      <c r="AO258" s="3">
        <v>1689600</v>
      </c>
      <c r="AP258" s="3">
        <v>1419264</v>
      </c>
      <c r="AQ258" s="3">
        <v>2123264</v>
      </c>
      <c r="AU258" s="1">
        <v>2015</v>
      </c>
    </row>
    <row r="259" spans="1:47" x14ac:dyDescent="0.25">
      <c r="A259" s="2" t="s">
        <v>94</v>
      </c>
      <c r="B259" s="2" t="s">
        <v>95</v>
      </c>
      <c r="C259" s="2" t="s">
        <v>96</v>
      </c>
      <c r="D259" s="2" t="s">
        <v>97</v>
      </c>
      <c r="E259" s="2" t="s">
        <v>98</v>
      </c>
      <c r="F259" s="2" t="s">
        <v>99</v>
      </c>
      <c r="G259" s="2" t="s">
        <v>193</v>
      </c>
      <c r="H259" s="2" t="s">
        <v>194</v>
      </c>
      <c r="I259" s="2" t="s">
        <v>195</v>
      </c>
      <c r="J259" s="2" t="s">
        <v>249</v>
      </c>
      <c r="K259" s="2" t="s">
        <v>185</v>
      </c>
      <c r="L259" s="2" t="s">
        <v>250</v>
      </c>
      <c r="O259" s="2" t="s">
        <v>103</v>
      </c>
      <c r="R259" s="2" t="s">
        <v>103</v>
      </c>
      <c r="S259" s="2" t="s">
        <v>104</v>
      </c>
      <c r="T259" s="2" t="s">
        <v>105</v>
      </c>
      <c r="U259" s="2" t="s">
        <v>123</v>
      </c>
      <c r="V259" s="2" t="s">
        <v>124</v>
      </c>
      <c r="W259" s="2" t="s">
        <v>238</v>
      </c>
      <c r="X259" s="2" t="s">
        <v>239</v>
      </c>
      <c r="AE259" s="3">
        <v>704000</v>
      </c>
      <c r="AF259" s="3">
        <v>320000</v>
      </c>
      <c r="AG259" s="3">
        <v>574464</v>
      </c>
      <c r="AH259" s="3">
        <v>844800</v>
      </c>
      <c r="AI259" s="3">
        <v>253440</v>
      </c>
      <c r="AJ259" s="3">
        <v>253440</v>
      </c>
      <c r="AK259" s="3">
        <v>704000</v>
      </c>
      <c r="AL259" s="3">
        <v>1520640</v>
      </c>
      <c r="AM259" s="3">
        <v>844800</v>
      </c>
      <c r="AN259" s="3">
        <v>844800</v>
      </c>
      <c r="AO259" s="3">
        <v>1689600</v>
      </c>
      <c r="AP259" s="3">
        <v>1419264</v>
      </c>
      <c r="AQ259" s="3">
        <v>2123264</v>
      </c>
      <c r="AU259" s="1">
        <v>2015</v>
      </c>
    </row>
    <row r="260" spans="1:47" x14ac:dyDescent="0.25">
      <c r="A260" s="2" t="s">
        <v>94</v>
      </c>
      <c r="B260" s="2" t="s">
        <v>95</v>
      </c>
      <c r="C260" s="2" t="s">
        <v>96</v>
      </c>
      <c r="D260" s="2" t="s">
        <v>97</v>
      </c>
      <c r="E260" s="2" t="s">
        <v>98</v>
      </c>
      <c r="F260" s="2" t="s">
        <v>99</v>
      </c>
      <c r="G260" s="2" t="s">
        <v>193</v>
      </c>
      <c r="H260" s="2" t="s">
        <v>194</v>
      </c>
      <c r="I260" s="2" t="s">
        <v>195</v>
      </c>
      <c r="J260" s="2" t="s">
        <v>249</v>
      </c>
      <c r="K260" s="2" t="s">
        <v>185</v>
      </c>
      <c r="L260" s="2" t="s">
        <v>250</v>
      </c>
      <c r="O260" s="2" t="s">
        <v>103</v>
      </c>
      <c r="R260" s="2" t="s">
        <v>103</v>
      </c>
      <c r="S260" s="2" t="s">
        <v>104</v>
      </c>
      <c r="T260" s="2" t="s">
        <v>105</v>
      </c>
      <c r="U260" s="2" t="s">
        <v>123</v>
      </c>
      <c r="V260" s="2" t="s">
        <v>124</v>
      </c>
      <c r="W260" s="2" t="s">
        <v>240</v>
      </c>
      <c r="X260" s="2" t="s">
        <v>235</v>
      </c>
      <c r="AE260" s="3">
        <v>704000</v>
      </c>
      <c r="AF260" s="3">
        <v>320000</v>
      </c>
      <c r="AG260" s="3">
        <v>574464</v>
      </c>
      <c r="AH260" s="3">
        <v>844800</v>
      </c>
      <c r="AI260" s="3">
        <v>253440</v>
      </c>
      <c r="AJ260" s="3">
        <v>253440</v>
      </c>
      <c r="AK260" s="3">
        <v>704000</v>
      </c>
      <c r="AL260" s="3">
        <v>1520640</v>
      </c>
      <c r="AM260" s="3">
        <v>844800</v>
      </c>
      <c r="AN260" s="3">
        <v>844800</v>
      </c>
      <c r="AO260" s="3">
        <v>1689600</v>
      </c>
      <c r="AP260" s="3">
        <v>1419264</v>
      </c>
      <c r="AQ260" s="3">
        <v>2123264</v>
      </c>
      <c r="AU260" s="1">
        <v>2015</v>
      </c>
    </row>
    <row r="261" spans="1:47" x14ac:dyDescent="0.25">
      <c r="A261" s="2" t="s">
        <v>94</v>
      </c>
      <c r="B261" s="2" t="s">
        <v>95</v>
      </c>
      <c r="C261" s="2" t="s">
        <v>96</v>
      </c>
      <c r="D261" s="2" t="s">
        <v>97</v>
      </c>
      <c r="E261" s="2" t="s">
        <v>98</v>
      </c>
      <c r="F261" s="2" t="s">
        <v>99</v>
      </c>
      <c r="G261" s="2" t="s">
        <v>193</v>
      </c>
      <c r="H261" s="2" t="s">
        <v>194</v>
      </c>
      <c r="I261" s="2" t="s">
        <v>195</v>
      </c>
      <c r="J261" s="2" t="s">
        <v>249</v>
      </c>
      <c r="K261" s="2" t="s">
        <v>185</v>
      </c>
      <c r="L261" s="2" t="s">
        <v>250</v>
      </c>
      <c r="O261" s="2" t="s">
        <v>103</v>
      </c>
      <c r="R261" s="2" t="s">
        <v>103</v>
      </c>
      <c r="S261" s="2" t="s">
        <v>104</v>
      </c>
      <c r="T261" s="2" t="s">
        <v>105</v>
      </c>
      <c r="U261" s="2" t="s">
        <v>123</v>
      </c>
      <c r="V261" s="2" t="s">
        <v>124</v>
      </c>
      <c r="W261" s="2" t="s">
        <v>241</v>
      </c>
      <c r="X261" s="2" t="s">
        <v>156</v>
      </c>
      <c r="AE261" s="3">
        <v>704000</v>
      </c>
      <c r="AF261" s="3">
        <v>320000</v>
      </c>
      <c r="AG261" s="3">
        <v>574464</v>
      </c>
      <c r="AH261" s="3">
        <v>844800</v>
      </c>
      <c r="AI261" s="3">
        <v>253440</v>
      </c>
      <c r="AJ261" s="3">
        <v>253440</v>
      </c>
      <c r="AK261" s="3">
        <v>704000</v>
      </c>
      <c r="AL261" s="3">
        <v>1520640</v>
      </c>
      <c r="AM261" s="3">
        <v>844800</v>
      </c>
      <c r="AN261" s="3">
        <v>844800</v>
      </c>
      <c r="AO261" s="3">
        <v>1689600</v>
      </c>
      <c r="AP261" s="3">
        <v>1419264</v>
      </c>
      <c r="AQ261" s="3">
        <v>2123264</v>
      </c>
      <c r="AU261" s="1">
        <v>2015</v>
      </c>
    </row>
    <row r="262" spans="1:47" x14ac:dyDescent="0.25">
      <c r="A262" s="2" t="s">
        <v>94</v>
      </c>
      <c r="B262" s="2" t="s">
        <v>95</v>
      </c>
      <c r="C262" s="2" t="s">
        <v>96</v>
      </c>
      <c r="D262" s="2" t="s">
        <v>97</v>
      </c>
      <c r="E262" s="2" t="s">
        <v>98</v>
      </c>
      <c r="F262" s="2" t="s">
        <v>99</v>
      </c>
      <c r="G262" s="2" t="s">
        <v>193</v>
      </c>
      <c r="H262" s="2" t="s">
        <v>194</v>
      </c>
      <c r="I262" s="2" t="s">
        <v>195</v>
      </c>
      <c r="J262" s="2" t="s">
        <v>249</v>
      </c>
      <c r="K262" s="2" t="s">
        <v>185</v>
      </c>
      <c r="L262" s="2" t="s">
        <v>250</v>
      </c>
      <c r="O262" s="2" t="s">
        <v>103</v>
      </c>
      <c r="R262" s="2" t="s">
        <v>103</v>
      </c>
      <c r="S262" s="2" t="s">
        <v>104</v>
      </c>
      <c r="T262" s="2" t="s">
        <v>105</v>
      </c>
      <c r="U262" s="2" t="s">
        <v>123</v>
      </c>
      <c r="V262" s="2" t="s">
        <v>124</v>
      </c>
      <c r="W262" s="2" t="s">
        <v>242</v>
      </c>
      <c r="X262" s="2" t="s">
        <v>156</v>
      </c>
      <c r="AE262" s="3">
        <v>704000</v>
      </c>
      <c r="AF262" s="3">
        <v>320000</v>
      </c>
      <c r="AG262" s="3">
        <v>574464</v>
      </c>
      <c r="AH262" s="3">
        <v>844800</v>
      </c>
      <c r="AI262" s="3">
        <v>253440</v>
      </c>
      <c r="AJ262" s="3">
        <v>253440</v>
      </c>
      <c r="AK262" s="3">
        <v>704000</v>
      </c>
      <c r="AL262" s="3">
        <v>1520640</v>
      </c>
      <c r="AM262" s="3">
        <v>844800</v>
      </c>
      <c r="AN262" s="3">
        <v>844800</v>
      </c>
      <c r="AO262" s="3">
        <v>1689600</v>
      </c>
      <c r="AP262" s="3">
        <v>1419264</v>
      </c>
      <c r="AQ262" s="3">
        <v>2123264</v>
      </c>
      <c r="AU262" s="1">
        <v>2015</v>
      </c>
    </row>
    <row r="263" spans="1:47" x14ac:dyDescent="0.25">
      <c r="A263" s="2" t="s">
        <v>94</v>
      </c>
      <c r="B263" s="2" t="s">
        <v>95</v>
      </c>
      <c r="C263" s="2" t="s">
        <v>96</v>
      </c>
      <c r="D263" s="2" t="s">
        <v>97</v>
      </c>
      <c r="E263" s="2" t="s">
        <v>98</v>
      </c>
      <c r="F263" s="2" t="s">
        <v>99</v>
      </c>
      <c r="G263" s="2" t="s">
        <v>193</v>
      </c>
      <c r="H263" s="2" t="s">
        <v>194</v>
      </c>
      <c r="I263" s="2" t="s">
        <v>195</v>
      </c>
      <c r="J263" s="2" t="s">
        <v>249</v>
      </c>
      <c r="K263" s="2" t="s">
        <v>185</v>
      </c>
      <c r="L263" s="2" t="s">
        <v>250</v>
      </c>
      <c r="O263" s="2" t="s">
        <v>103</v>
      </c>
      <c r="R263" s="2" t="s">
        <v>103</v>
      </c>
      <c r="S263" s="2" t="s">
        <v>104</v>
      </c>
      <c r="T263" s="2" t="s">
        <v>105</v>
      </c>
      <c r="U263" s="2" t="s">
        <v>157</v>
      </c>
      <c r="V263" s="2" t="s">
        <v>158</v>
      </c>
      <c r="W263" s="2" t="s">
        <v>159</v>
      </c>
      <c r="X263" s="2" t="s">
        <v>160</v>
      </c>
      <c r="AE263" s="3">
        <v>704000</v>
      </c>
      <c r="AF263" s="3">
        <v>320000</v>
      </c>
      <c r="AG263" s="3">
        <v>574464</v>
      </c>
      <c r="AH263" s="3">
        <v>844800</v>
      </c>
      <c r="AI263" s="3">
        <v>253440</v>
      </c>
      <c r="AJ263" s="3">
        <v>253440</v>
      </c>
      <c r="AK263" s="3">
        <v>704000</v>
      </c>
      <c r="AL263" s="3">
        <v>1520640</v>
      </c>
      <c r="AM263" s="3">
        <v>844800</v>
      </c>
      <c r="AN263" s="3">
        <v>844800</v>
      </c>
      <c r="AO263" s="3">
        <v>1689600</v>
      </c>
      <c r="AP263" s="3">
        <v>1419264</v>
      </c>
      <c r="AQ263" s="3">
        <v>2123264</v>
      </c>
      <c r="AU263" s="1">
        <v>2015</v>
      </c>
    </row>
    <row r="264" spans="1:47" x14ac:dyDescent="0.25">
      <c r="A264" s="2" t="s">
        <v>94</v>
      </c>
      <c r="B264" s="2" t="s">
        <v>95</v>
      </c>
      <c r="C264" s="2" t="s">
        <v>96</v>
      </c>
      <c r="D264" s="2" t="s">
        <v>97</v>
      </c>
      <c r="E264" s="2" t="s">
        <v>98</v>
      </c>
      <c r="F264" s="2" t="s">
        <v>99</v>
      </c>
      <c r="G264" s="2" t="s">
        <v>251</v>
      </c>
      <c r="H264" s="2" t="s">
        <v>251</v>
      </c>
      <c r="I264" s="2" t="s">
        <v>252</v>
      </c>
      <c r="L264" s="2" t="s">
        <v>103</v>
      </c>
      <c r="O264" s="2" t="s">
        <v>103</v>
      </c>
      <c r="R264" s="2" t="s">
        <v>103</v>
      </c>
      <c r="S264" s="2" t="s">
        <v>104</v>
      </c>
      <c r="T264" s="2" t="s">
        <v>105</v>
      </c>
      <c r="U264" s="2" t="s">
        <v>157</v>
      </c>
      <c r="V264" s="2" t="s">
        <v>158</v>
      </c>
      <c r="W264" s="2" t="s">
        <v>159</v>
      </c>
      <c r="X264" s="2" t="s">
        <v>160</v>
      </c>
      <c r="AE264" s="3">
        <v>400000</v>
      </c>
      <c r="AF264" s="3">
        <v>400000</v>
      </c>
      <c r="AG264" s="3">
        <v>0</v>
      </c>
      <c r="AH264" s="3">
        <v>500000</v>
      </c>
      <c r="AI264" s="3">
        <v>150000</v>
      </c>
      <c r="AJ264" s="3">
        <v>150000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500000</v>
      </c>
      <c r="AQ264" s="3">
        <v>900000</v>
      </c>
      <c r="AU264" s="1">
        <v>2015</v>
      </c>
    </row>
    <row r="265" spans="1:47" x14ac:dyDescent="0.25">
      <c r="A265" s="2" t="s">
        <v>94</v>
      </c>
      <c r="B265" s="2" t="s">
        <v>95</v>
      </c>
      <c r="C265" s="2" t="s">
        <v>96</v>
      </c>
      <c r="D265" s="2" t="s">
        <v>97</v>
      </c>
      <c r="E265" s="2" t="s">
        <v>98</v>
      </c>
      <c r="F265" s="2" t="s">
        <v>99</v>
      </c>
      <c r="G265" s="2" t="s">
        <v>251</v>
      </c>
      <c r="H265" s="2" t="s">
        <v>251</v>
      </c>
      <c r="I265" s="2" t="s">
        <v>252</v>
      </c>
      <c r="L265" s="2" t="s">
        <v>103</v>
      </c>
      <c r="O265" s="2" t="s">
        <v>103</v>
      </c>
      <c r="R265" s="2" t="s">
        <v>103</v>
      </c>
      <c r="S265" s="2" t="s">
        <v>104</v>
      </c>
      <c r="T265" s="2" t="s">
        <v>105</v>
      </c>
      <c r="U265" s="2" t="s">
        <v>161</v>
      </c>
      <c r="V265" s="2" t="s">
        <v>162</v>
      </c>
      <c r="W265" s="2" t="s">
        <v>165</v>
      </c>
      <c r="X265" s="2" t="s">
        <v>166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100000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U265" s="1">
        <v>2015</v>
      </c>
    </row>
    <row r="266" spans="1:47" x14ac:dyDescent="0.25">
      <c r="A266" s="2" t="s">
        <v>94</v>
      </c>
      <c r="B266" s="2" t="s">
        <v>95</v>
      </c>
      <c r="C266" s="2" t="s">
        <v>96</v>
      </c>
      <c r="D266" s="2" t="s">
        <v>97</v>
      </c>
      <c r="E266" s="2" t="s">
        <v>98</v>
      </c>
      <c r="F266" s="2" t="s">
        <v>99</v>
      </c>
      <c r="G266" s="2" t="s">
        <v>251</v>
      </c>
      <c r="H266" s="2" t="s">
        <v>251</v>
      </c>
      <c r="I266" s="2" t="s">
        <v>252</v>
      </c>
      <c r="J266" s="2" t="s">
        <v>253</v>
      </c>
      <c r="K266" s="2" t="s">
        <v>182</v>
      </c>
      <c r="L266" s="2" t="s">
        <v>254</v>
      </c>
      <c r="O266" s="2" t="s">
        <v>103</v>
      </c>
      <c r="R266" s="2" t="s">
        <v>103</v>
      </c>
      <c r="S266" s="2" t="s">
        <v>104</v>
      </c>
      <c r="T266" s="2" t="s">
        <v>105</v>
      </c>
      <c r="U266" s="2" t="s">
        <v>106</v>
      </c>
      <c r="V266" s="2" t="s">
        <v>107</v>
      </c>
      <c r="W266" s="2" t="s">
        <v>108</v>
      </c>
      <c r="X266" s="2" t="s">
        <v>109</v>
      </c>
      <c r="AE266" s="3">
        <v>128000</v>
      </c>
      <c r="AF266" s="3">
        <v>128000</v>
      </c>
      <c r="AG266" s="3">
        <v>104448</v>
      </c>
      <c r="AH266" s="3">
        <v>153600</v>
      </c>
      <c r="AI266" s="3">
        <v>46080</v>
      </c>
      <c r="AJ266" s="3">
        <v>46080</v>
      </c>
      <c r="AK266" s="3">
        <v>128000</v>
      </c>
      <c r="AL266" s="3">
        <v>276480</v>
      </c>
      <c r="AM266" s="3">
        <v>153600</v>
      </c>
      <c r="AN266" s="3">
        <v>153600</v>
      </c>
      <c r="AO266" s="3">
        <v>307200</v>
      </c>
      <c r="AP266" s="3">
        <v>258048</v>
      </c>
      <c r="AQ266" s="3">
        <v>386048</v>
      </c>
      <c r="AU266" s="1">
        <v>2015</v>
      </c>
    </row>
    <row r="267" spans="1:47" x14ac:dyDescent="0.25">
      <c r="A267" s="2" t="s">
        <v>94</v>
      </c>
      <c r="B267" s="2" t="s">
        <v>95</v>
      </c>
      <c r="C267" s="2" t="s">
        <v>96</v>
      </c>
      <c r="D267" s="2" t="s">
        <v>97</v>
      </c>
      <c r="E267" s="2" t="s">
        <v>98</v>
      </c>
      <c r="F267" s="2" t="s">
        <v>99</v>
      </c>
      <c r="G267" s="2" t="s">
        <v>251</v>
      </c>
      <c r="H267" s="2" t="s">
        <v>251</v>
      </c>
      <c r="I267" s="2" t="s">
        <v>252</v>
      </c>
      <c r="J267" s="2" t="s">
        <v>253</v>
      </c>
      <c r="K267" s="2" t="s">
        <v>182</v>
      </c>
      <c r="L267" s="2" t="s">
        <v>254</v>
      </c>
      <c r="O267" s="2" t="s">
        <v>103</v>
      </c>
      <c r="R267" s="2" t="s">
        <v>103</v>
      </c>
      <c r="S267" s="2" t="s">
        <v>104</v>
      </c>
      <c r="T267" s="2" t="s">
        <v>105</v>
      </c>
      <c r="U267" s="2" t="s">
        <v>106</v>
      </c>
      <c r="V267" s="2" t="s">
        <v>107</v>
      </c>
      <c r="W267" s="2" t="s">
        <v>117</v>
      </c>
      <c r="X267" s="2" t="s">
        <v>118</v>
      </c>
      <c r="AE267" s="3">
        <v>128000</v>
      </c>
      <c r="AF267" s="3">
        <v>128000</v>
      </c>
      <c r="AG267" s="3">
        <v>104448</v>
      </c>
      <c r="AH267" s="3">
        <v>153600</v>
      </c>
      <c r="AI267" s="3">
        <v>46080</v>
      </c>
      <c r="AJ267" s="3">
        <v>46080</v>
      </c>
      <c r="AK267" s="3">
        <v>128000</v>
      </c>
      <c r="AL267" s="3">
        <v>276480</v>
      </c>
      <c r="AM267" s="3">
        <v>153600</v>
      </c>
      <c r="AN267" s="3">
        <v>153600</v>
      </c>
      <c r="AO267" s="3">
        <v>307200</v>
      </c>
      <c r="AP267" s="3">
        <v>258048</v>
      </c>
      <c r="AQ267" s="3">
        <v>386048</v>
      </c>
      <c r="AU267" s="1">
        <v>2015</v>
      </c>
    </row>
    <row r="268" spans="1:47" x14ac:dyDescent="0.25">
      <c r="A268" s="2" t="s">
        <v>94</v>
      </c>
      <c r="B268" s="2" t="s">
        <v>95</v>
      </c>
      <c r="C268" s="2" t="s">
        <v>96</v>
      </c>
      <c r="D268" s="2" t="s">
        <v>97</v>
      </c>
      <c r="E268" s="2" t="s">
        <v>98</v>
      </c>
      <c r="F268" s="2" t="s">
        <v>99</v>
      </c>
      <c r="G268" s="2" t="s">
        <v>251</v>
      </c>
      <c r="H268" s="2" t="s">
        <v>251</v>
      </c>
      <c r="I268" s="2" t="s">
        <v>252</v>
      </c>
      <c r="J268" s="2" t="s">
        <v>253</v>
      </c>
      <c r="K268" s="2" t="s">
        <v>182</v>
      </c>
      <c r="L268" s="2" t="s">
        <v>254</v>
      </c>
      <c r="O268" s="2" t="s">
        <v>103</v>
      </c>
      <c r="R268" s="2" t="s">
        <v>103</v>
      </c>
      <c r="S268" s="2" t="s">
        <v>104</v>
      </c>
      <c r="T268" s="2" t="s">
        <v>105</v>
      </c>
      <c r="U268" s="2" t="s">
        <v>106</v>
      </c>
      <c r="V268" s="2" t="s">
        <v>107</v>
      </c>
      <c r="W268" s="2" t="s">
        <v>119</v>
      </c>
      <c r="X268" s="2" t="s">
        <v>120</v>
      </c>
      <c r="AE268" s="3">
        <v>128000</v>
      </c>
      <c r="AF268" s="3">
        <v>128000</v>
      </c>
      <c r="AG268" s="3">
        <v>104448</v>
      </c>
      <c r="AH268" s="3">
        <v>153600</v>
      </c>
      <c r="AI268" s="3">
        <v>46080</v>
      </c>
      <c r="AJ268" s="3">
        <v>46080</v>
      </c>
      <c r="AK268" s="3">
        <v>128000</v>
      </c>
      <c r="AL268" s="3">
        <v>276480</v>
      </c>
      <c r="AM268" s="3">
        <v>153600</v>
      </c>
      <c r="AN268" s="3">
        <v>153600</v>
      </c>
      <c r="AO268" s="3">
        <v>307200</v>
      </c>
      <c r="AP268" s="3">
        <v>258048</v>
      </c>
      <c r="AQ268" s="3">
        <v>386048</v>
      </c>
      <c r="AU268" s="1">
        <v>2015</v>
      </c>
    </row>
    <row r="269" spans="1:47" x14ac:dyDescent="0.25">
      <c r="A269" s="2" t="s">
        <v>94</v>
      </c>
      <c r="B269" s="2" t="s">
        <v>95</v>
      </c>
      <c r="C269" s="2" t="s">
        <v>96</v>
      </c>
      <c r="D269" s="2" t="s">
        <v>97</v>
      </c>
      <c r="E269" s="2" t="s">
        <v>98</v>
      </c>
      <c r="F269" s="2" t="s">
        <v>99</v>
      </c>
      <c r="G269" s="2" t="s">
        <v>251</v>
      </c>
      <c r="H269" s="2" t="s">
        <v>251</v>
      </c>
      <c r="I269" s="2" t="s">
        <v>252</v>
      </c>
      <c r="J269" s="2" t="s">
        <v>253</v>
      </c>
      <c r="K269" s="2" t="s">
        <v>182</v>
      </c>
      <c r="L269" s="2" t="s">
        <v>254</v>
      </c>
      <c r="O269" s="2" t="s">
        <v>103</v>
      </c>
      <c r="R269" s="2" t="s">
        <v>103</v>
      </c>
      <c r="S269" s="2" t="s">
        <v>104</v>
      </c>
      <c r="T269" s="2" t="s">
        <v>105</v>
      </c>
      <c r="U269" s="2" t="s">
        <v>106</v>
      </c>
      <c r="V269" s="2" t="s">
        <v>107</v>
      </c>
      <c r="W269" s="2" t="s">
        <v>121</v>
      </c>
      <c r="X269" s="2" t="s">
        <v>122</v>
      </c>
      <c r="AE269" s="3">
        <v>128000</v>
      </c>
      <c r="AF269" s="3">
        <v>128000</v>
      </c>
      <c r="AG269" s="3">
        <v>104448</v>
      </c>
      <c r="AH269" s="3">
        <v>153600</v>
      </c>
      <c r="AI269" s="3">
        <v>46080</v>
      </c>
      <c r="AJ269" s="3">
        <v>46080</v>
      </c>
      <c r="AK269" s="3">
        <v>128000</v>
      </c>
      <c r="AL269" s="3">
        <v>276480</v>
      </c>
      <c r="AM269" s="3">
        <v>153600</v>
      </c>
      <c r="AN269" s="3">
        <v>153600</v>
      </c>
      <c r="AO269" s="3">
        <v>307200</v>
      </c>
      <c r="AP269" s="3">
        <v>258048</v>
      </c>
      <c r="AQ269" s="3">
        <v>386048</v>
      </c>
      <c r="AU269" s="1">
        <v>2015</v>
      </c>
    </row>
    <row r="270" spans="1:47" x14ac:dyDescent="0.25">
      <c r="A270" s="2" t="s">
        <v>94</v>
      </c>
      <c r="B270" s="2" t="s">
        <v>95</v>
      </c>
      <c r="C270" s="2" t="s">
        <v>96</v>
      </c>
      <c r="D270" s="2" t="s">
        <v>97</v>
      </c>
      <c r="E270" s="2" t="s">
        <v>98</v>
      </c>
      <c r="F270" s="2" t="s">
        <v>99</v>
      </c>
      <c r="G270" s="2" t="s">
        <v>251</v>
      </c>
      <c r="H270" s="2" t="s">
        <v>251</v>
      </c>
      <c r="I270" s="2" t="s">
        <v>252</v>
      </c>
      <c r="J270" s="2" t="s">
        <v>253</v>
      </c>
      <c r="K270" s="2" t="s">
        <v>182</v>
      </c>
      <c r="L270" s="2" t="s">
        <v>254</v>
      </c>
      <c r="O270" s="2" t="s">
        <v>103</v>
      </c>
      <c r="R270" s="2" t="s">
        <v>103</v>
      </c>
      <c r="S270" s="2" t="s">
        <v>104</v>
      </c>
      <c r="T270" s="2" t="s">
        <v>105</v>
      </c>
      <c r="U270" s="2" t="s">
        <v>123</v>
      </c>
      <c r="V270" s="2" t="s">
        <v>124</v>
      </c>
      <c r="W270" s="2" t="s">
        <v>125</v>
      </c>
      <c r="X270" s="2" t="s">
        <v>126</v>
      </c>
      <c r="AE270" s="3">
        <v>0</v>
      </c>
      <c r="AF270" s="3">
        <v>0</v>
      </c>
      <c r="AG270" s="3">
        <v>104448</v>
      </c>
      <c r="AH270" s="3">
        <v>153600</v>
      </c>
      <c r="AI270" s="3">
        <v>46080</v>
      </c>
      <c r="AJ270" s="3">
        <v>46080</v>
      </c>
      <c r="AK270" s="3">
        <v>128000</v>
      </c>
      <c r="AL270" s="3">
        <v>276480</v>
      </c>
      <c r="AM270" s="3">
        <v>153600</v>
      </c>
      <c r="AN270" s="3">
        <v>153600</v>
      </c>
      <c r="AO270" s="3">
        <v>307200</v>
      </c>
      <c r="AP270" s="3">
        <v>258048</v>
      </c>
      <c r="AQ270" s="3">
        <v>258048</v>
      </c>
      <c r="AU270" s="1">
        <v>2015</v>
      </c>
    </row>
    <row r="271" spans="1:47" x14ac:dyDescent="0.25">
      <c r="A271" s="2" t="s">
        <v>94</v>
      </c>
      <c r="B271" s="2" t="s">
        <v>95</v>
      </c>
      <c r="C271" s="2" t="s">
        <v>96</v>
      </c>
      <c r="D271" s="2" t="s">
        <v>97</v>
      </c>
      <c r="E271" s="2" t="s">
        <v>98</v>
      </c>
      <c r="F271" s="2" t="s">
        <v>99</v>
      </c>
      <c r="G271" s="2" t="s">
        <v>251</v>
      </c>
      <c r="H271" s="2" t="s">
        <v>251</v>
      </c>
      <c r="I271" s="2" t="s">
        <v>252</v>
      </c>
      <c r="J271" s="2" t="s">
        <v>253</v>
      </c>
      <c r="K271" s="2" t="s">
        <v>182</v>
      </c>
      <c r="L271" s="2" t="s">
        <v>254</v>
      </c>
      <c r="O271" s="2" t="s">
        <v>103</v>
      </c>
      <c r="R271" s="2" t="s">
        <v>103</v>
      </c>
      <c r="S271" s="2" t="s">
        <v>104</v>
      </c>
      <c r="T271" s="2" t="s">
        <v>105</v>
      </c>
      <c r="U271" s="2" t="s">
        <v>123</v>
      </c>
      <c r="V271" s="2" t="s">
        <v>124</v>
      </c>
      <c r="W271" s="2" t="s">
        <v>127</v>
      </c>
      <c r="X271" s="2" t="s">
        <v>126</v>
      </c>
      <c r="AE271" s="3">
        <v>0</v>
      </c>
      <c r="AF271" s="3">
        <v>0</v>
      </c>
      <c r="AG271" s="3">
        <v>104448</v>
      </c>
      <c r="AH271" s="3">
        <v>153600</v>
      </c>
      <c r="AI271" s="3">
        <v>46080</v>
      </c>
      <c r="AJ271" s="3">
        <v>46080</v>
      </c>
      <c r="AK271" s="3">
        <v>128000</v>
      </c>
      <c r="AL271" s="3">
        <v>276480</v>
      </c>
      <c r="AM271" s="3">
        <v>153600</v>
      </c>
      <c r="AN271" s="3">
        <v>153600</v>
      </c>
      <c r="AO271" s="3">
        <v>307200</v>
      </c>
      <c r="AP271" s="3">
        <v>258048</v>
      </c>
      <c r="AQ271" s="3">
        <v>258048</v>
      </c>
      <c r="AU271" s="1">
        <v>2015</v>
      </c>
    </row>
    <row r="272" spans="1:47" x14ac:dyDescent="0.25">
      <c r="A272" s="2" t="s">
        <v>94</v>
      </c>
      <c r="B272" s="2" t="s">
        <v>95</v>
      </c>
      <c r="C272" s="2" t="s">
        <v>96</v>
      </c>
      <c r="D272" s="2" t="s">
        <v>97</v>
      </c>
      <c r="E272" s="2" t="s">
        <v>98</v>
      </c>
      <c r="F272" s="2" t="s">
        <v>99</v>
      </c>
      <c r="G272" s="2" t="s">
        <v>251</v>
      </c>
      <c r="H272" s="2" t="s">
        <v>251</v>
      </c>
      <c r="I272" s="2" t="s">
        <v>252</v>
      </c>
      <c r="J272" s="2" t="s">
        <v>253</v>
      </c>
      <c r="K272" s="2" t="s">
        <v>182</v>
      </c>
      <c r="L272" s="2" t="s">
        <v>254</v>
      </c>
      <c r="O272" s="2" t="s">
        <v>103</v>
      </c>
      <c r="R272" s="2" t="s">
        <v>103</v>
      </c>
      <c r="S272" s="2" t="s">
        <v>104</v>
      </c>
      <c r="T272" s="2" t="s">
        <v>105</v>
      </c>
      <c r="U272" s="2" t="s">
        <v>123</v>
      </c>
      <c r="V272" s="2" t="s">
        <v>124</v>
      </c>
      <c r="W272" s="2" t="s">
        <v>128</v>
      </c>
      <c r="X272" s="2" t="s">
        <v>129</v>
      </c>
      <c r="AE272" s="3">
        <v>0</v>
      </c>
      <c r="AF272" s="3">
        <v>0</v>
      </c>
      <c r="AG272" s="3">
        <v>104448</v>
      </c>
      <c r="AH272" s="3">
        <v>153600</v>
      </c>
      <c r="AI272" s="3">
        <v>46080</v>
      </c>
      <c r="AJ272" s="3">
        <v>46080</v>
      </c>
      <c r="AK272" s="3">
        <v>128000</v>
      </c>
      <c r="AL272" s="3">
        <v>276480</v>
      </c>
      <c r="AM272" s="3">
        <v>153600</v>
      </c>
      <c r="AN272" s="3">
        <v>153600</v>
      </c>
      <c r="AO272" s="3">
        <v>307200</v>
      </c>
      <c r="AP272" s="3">
        <v>258048</v>
      </c>
      <c r="AQ272" s="3">
        <v>258048</v>
      </c>
      <c r="AU272" s="1">
        <v>2015</v>
      </c>
    </row>
    <row r="273" spans="1:47" x14ac:dyDescent="0.25">
      <c r="A273" s="2" t="s">
        <v>94</v>
      </c>
      <c r="B273" s="2" t="s">
        <v>95</v>
      </c>
      <c r="C273" s="2" t="s">
        <v>96</v>
      </c>
      <c r="D273" s="2" t="s">
        <v>97</v>
      </c>
      <c r="E273" s="2" t="s">
        <v>98</v>
      </c>
      <c r="F273" s="2" t="s">
        <v>99</v>
      </c>
      <c r="G273" s="2" t="s">
        <v>251</v>
      </c>
      <c r="H273" s="2" t="s">
        <v>251</v>
      </c>
      <c r="I273" s="2" t="s">
        <v>252</v>
      </c>
      <c r="J273" s="2" t="s">
        <v>253</v>
      </c>
      <c r="K273" s="2" t="s">
        <v>182</v>
      </c>
      <c r="L273" s="2" t="s">
        <v>254</v>
      </c>
      <c r="O273" s="2" t="s">
        <v>103</v>
      </c>
      <c r="R273" s="2" t="s">
        <v>103</v>
      </c>
      <c r="S273" s="2" t="s">
        <v>104</v>
      </c>
      <c r="T273" s="2" t="s">
        <v>105</v>
      </c>
      <c r="U273" s="2" t="s">
        <v>123</v>
      </c>
      <c r="V273" s="2" t="s">
        <v>124</v>
      </c>
      <c r="W273" s="2" t="s">
        <v>130</v>
      </c>
      <c r="X273" s="2" t="s">
        <v>120</v>
      </c>
      <c r="AE273" s="3">
        <v>0</v>
      </c>
      <c r="AF273" s="3">
        <v>0</v>
      </c>
      <c r="AG273" s="3">
        <v>104448</v>
      </c>
      <c r="AH273" s="3">
        <v>153600</v>
      </c>
      <c r="AI273" s="3">
        <v>46080</v>
      </c>
      <c r="AJ273" s="3">
        <v>46080</v>
      </c>
      <c r="AK273" s="3">
        <v>128000</v>
      </c>
      <c r="AL273" s="3">
        <v>276480</v>
      </c>
      <c r="AM273" s="3">
        <v>153600</v>
      </c>
      <c r="AN273" s="3">
        <v>153600</v>
      </c>
      <c r="AO273" s="3">
        <v>307200</v>
      </c>
      <c r="AP273" s="3">
        <v>258048</v>
      </c>
      <c r="AQ273" s="3">
        <v>258048</v>
      </c>
      <c r="AU273" s="1">
        <v>2015</v>
      </c>
    </row>
    <row r="274" spans="1:47" x14ac:dyDescent="0.25">
      <c r="A274" s="2" t="s">
        <v>94</v>
      </c>
      <c r="B274" s="2" t="s">
        <v>95</v>
      </c>
      <c r="C274" s="2" t="s">
        <v>96</v>
      </c>
      <c r="D274" s="2" t="s">
        <v>97</v>
      </c>
      <c r="E274" s="2" t="s">
        <v>98</v>
      </c>
      <c r="F274" s="2" t="s">
        <v>99</v>
      </c>
      <c r="G274" s="2" t="s">
        <v>251</v>
      </c>
      <c r="H274" s="2" t="s">
        <v>251</v>
      </c>
      <c r="I274" s="2" t="s">
        <v>252</v>
      </c>
      <c r="J274" s="2" t="s">
        <v>253</v>
      </c>
      <c r="K274" s="2" t="s">
        <v>182</v>
      </c>
      <c r="L274" s="2" t="s">
        <v>254</v>
      </c>
      <c r="O274" s="2" t="s">
        <v>103</v>
      </c>
      <c r="R274" s="2" t="s">
        <v>103</v>
      </c>
      <c r="S274" s="2" t="s">
        <v>104</v>
      </c>
      <c r="T274" s="2" t="s">
        <v>105</v>
      </c>
      <c r="U274" s="2" t="s">
        <v>123</v>
      </c>
      <c r="V274" s="2" t="s">
        <v>124</v>
      </c>
      <c r="W274" s="2" t="s">
        <v>131</v>
      </c>
      <c r="X274" s="2" t="s">
        <v>132</v>
      </c>
      <c r="AE274" s="3">
        <v>0</v>
      </c>
      <c r="AF274" s="3">
        <v>0</v>
      </c>
      <c r="AG274" s="3">
        <v>104448</v>
      </c>
      <c r="AH274" s="3">
        <v>153600</v>
      </c>
      <c r="AI274" s="3">
        <v>46080</v>
      </c>
      <c r="AJ274" s="3">
        <v>46080</v>
      </c>
      <c r="AK274" s="3">
        <v>128000</v>
      </c>
      <c r="AL274" s="3">
        <v>276480</v>
      </c>
      <c r="AM274" s="3">
        <v>153600</v>
      </c>
      <c r="AN274" s="3">
        <v>153600</v>
      </c>
      <c r="AO274" s="3">
        <v>307200</v>
      </c>
      <c r="AP274" s="3">
        <v>258048</v>
      </c>
      <c r="AQ274" s="3">
        <v>258048</v>
      </c>
      <c r="AU274" s="1">
        <v>2015</v>
      </c>
    </row>
    <row r="275" spans="1:47" x14ac:dyDescent="0.25">
      <c r="A275" s="2" t="s">
        <v>94</v>
      </c>
      <c r="B275" s="2" t="s">
        <v>95</v>
      </c>
      <c r="C275" s="2" t="s">
        <v>96</v>
      </c>
      <c r="D275" s="2" t="s">
        <v>97</v>
      </c>
      <c r="E275" s="2" t="s">
        <v>98</v>
      </c>
      <c r="F275" s="2" t="s">
        <v>99</v>
      </c>
      <c r="G275" s="2" t="s">
        <v>251</v>
      </c>
      <c r="H275" s="2" t="s">
        <v>251</v>
      </c>
      <c r="I275" s="2" t="s">
        <v>252</v>
      </c>
      <c r="J275" s="2" t="s">
        <v>253</v>
      </c>
      <c r="K275" s="2" t="s">
        <v>182</v>
      </c>
      <c r="L275" s="2" t="s">
        <v>254</v>
      </c>
      <c r="O275" s="2" t="s">
        <v>103</v>
      </c>
      <c r="R275" s="2" t="s">
        <v>103</v>
      </c>
      <c r="S275" s="2" t="s">
        <v>104</v>
      </c>
      <c r="T275" s="2" t="s">
        <v>105</v>
      </c>
      <c r="U275" s="2" t="s">
        <v>123</v>
      </c>
      <c r="V275" s="2" t="s">
        <v>124</v>
      </c>
      <c r="W275" s="2" t="s">
        <v>133</v>
      </c>
      <c r="X275" s="2" t="s">
        <v>134</v>
      </c>
      <c r="AE275" s="3">
        <v>0</v>
      </c>
      <c r="AF275" s="3">
        <v>0</v>
      </c>
      <c r="AG275" s="3">
        <v>104448</v>
      </c>
      <c r="AH275" s="3">
        <v>153600</v>
      </c>
      <c r="AI275" s="3">
        <v>46080</v>
      </c>
      <c r="AJ275" s="3">
        <v>46080</v>
      </c>
      <c r="AK275" s="3">
        <v>128000</v>
      </c>
      <c r="AL275" s="3">
        <v>276480</v>
      </c>
      <c r="AM275" s="3">
        <v>153600</v>
      </c>
      <c r="AN275" s="3">
        <v>153600</v>
      </c>
      <c r="AO275" s="3">
        <v>307200</v>
      </c>
      <c r="AP275" s="3">
        <v>258048</v>
      </c>
      <c r="AQ275" s="3">
        <v>258048</v>
      </c>
      <c r="AU275" s="1">
        <v>2015</v>
      </c>
    </row>
    <row r="276" spans="1:47" x14ac:dyDescent="0.25">
      <c r="A276" s="2" t="s">
        <v>94</v>
      </c>
      <c r="B276" s="2" t="s">
        <v>95</v>
      </c>
      <c r="C276" s="2" t="s">
        <v>96</v>
      </c>
      <c r="D276" s="2" t="s">
        <v>97</v>
      </c>
      <c r="E276" s="2" t="s">
        <v>98</v>
      </c>
      <c r="F276" s="2" t="s">
        <v>99</v>
      </c>
      <c r="G276" s="2" t="s">
        <v>251</v>
      </c>
      <c r="H276" s="2" t="s">
        <v>251</v>
      </c>
      <c r="I276" s="2" t="s">
        <v>252</v>
      </c>
      <c r="J276" s="2" t="s">
        <v>253</v>
      </c>
      <c r="K276" s="2" t="s">
        <v>182</v>
      </c>
      <c r="L276" s="2" t="s">
        <v>254</v>
      </c>
      <c r="O276" s="2" t="s">
        <v>103</v>
      </c>
      <c r="R276" s="2" t="s">
        <v>103</v>
      </c>
      <c r="S276" s="2" t="s">
        <v>104</v>
      </c>
      <c r="T276" s="2" t="s">
        <v>105</v>
      </c>
      <c r="U276" s="2" t="s">
        <v>123</v>
      </c>
      <c r="V276" s="2" t="s">
        <v>124</v>
      </c>
      <c r="W276" s="2" t="s">
        <v>135</v>
      </c>
      <c r="X276" s="2" t="s">
        <v>136</v>
      </c>
      <c r="AE276" s="3">
        <v>0</v>
      </c>
      <c r="AF276" s="3">
        <v>0</v>
      </c>
      <c r="AG276" s="3">
        <v>104448</v>
      </c>
      <c r="AH276" s="3">
        <v>153600</v>
      </c>
      <c r="AI276" s="3">
        <v>46080</v>
      </c>
      <c r="AJ276" s="3">
        <v>46080</v>
      </c>
      <c r="AK276" s="3">
        <v>128000</v>
      </c>
      <c r="AL276" s="3">
        <v>276480</v>
      </c>
      <c r="AM276" s="3">
        <v>153600</v>
      </c>
      <c r="AN276" s="3">
        <v>153600</v>
      </c>
      <c r="AO276" s="3">
        <v>307200</v>
      </c>
      <c r="AP276" s="3">
        <v>258048</v>
      </c>
      <c r="AQ276" s="3">
        <v>258048</v>
      </c>
      <c r="AU276" s="1">
        <v>2015</v>
      </c>
    </row>
    <row r="277" spans="1:47" x14ac:dyDescent="0.25">
      <c r="A277" s="2" t="s">
        <v>94</v>
      </c>
      <c r="B277" s="2" t="s">
        <v>95</v>
      </c>
      <c r="C277" s="2" t="s">
        <v>96</v>
      </c>
      <c r="D277" s="2" t="s">
        <v>97</v>
      </c>
      <c r="E277" s="2" t="s">
        <v>98</v>
      </c>
      <c r="F277" s="2" t="s">
        <v>99</v>
      </c>
      <c r="G277" s="2" t="s">
        <v>251</v>
      </c>
      <c r="H277" s="2" t="s">
        <v>251</v>
      </c>
      <c r="I277" s="2" t="s">
        <v>252</v>
      </c>
      <c r="J277" s="2" t="s">
        <v>253</v>
      </c>
      <c r="K277" s="2" t="s">
        <v>182</v>
      </c>
      <c r="L277" s="2" t="s">
        <v>254</v>
      </c>
      <c r="O277" s="2" t="s">
        <v>103</v>
      </c>
      <c r="R277" s="2" t="s">
        <v>103</v>
      </c>
      <c r="S277" s="2" t="s">
        <v>104</v>
      </c>
      <c r="T277" s="2" t="s">
        <v>105</v>
      </c>
      <c r="U277" s="2" t="s">
        <v>123</v>
      </c>
      <c r="V277" s="2" t="s">
        <v>124</v>
      </c>
      <c r="W277" s="2" t="s">
        <v>137</v>
      </c>
      <c r="X277" s="2" t="s">
        <v>138</v>
      </c>
      <c r="AE277" s="3">
        <v>0</v>
      </c>
      <c r="AF277" s="3">
        <v>0</v>
      </c>
      <c r="AG277" s="3">
        <v>104448</v>
      </c>
      <c r="AH277" s="3">
        <v>153600</v>
      </c>
      <c r="AI277" s="3">
        <v>46080</v>
      </c>
      <c r="AJ277" s="3">
        <v>46080</v>
      </c>
      <c r="AK277" s="3">
        <v>128000</v>
      </c>
      <c r="AL277" s="3">
        <v>276480</v>
      </c>
      <c r="AM277" s="3">
        <v>153600</v>
      </c>
      <c r="AN277" s="3">
        <v>153600</v>
      </c>
      <c r="AO277" s="3">
        <v>307200</v>
      </c>
      <c r="AP277" s="3">
        <v>258048</v>
      </c>
      <c r="AQ277" s="3">
        <v>258048</v>
      </c>
      <c r="AU277" s="1">
        <v>2015</v>
      </c>
    </row>
    <row r="278" spans="1:47" x14ac:dyDescent="0.25">
      <c r="A278" s="2" t="s">
        <v>94</v>
      </c>
      <c r="B278" s="2" t="s">
        <v>95</v>
      </c>
      <c r="C278" s="2" t="s">
        <v>96</v>
      </c>
      <c r="D278" s="2" t="s">
        <v>97</v>
      </c>
      <c r="E278" s="2" t="s">
        <v>98</v>
      </c>
      <c r="F278" s="2" t="s">
        <v>99</v>
      </c>
      <c r="G278" s="2" t="s">
        <v>251</v>
      </c>
      <c r="H278" s="2" t="s">
        <v>251</v>
      </c>
      <c r="I278" s="2" t="s">
        <v>252</v>
      </c>
      <c r="J278" s="2" t="s">
        <v>253</v>
      </c>
      <c r="K278" s="2" t="s">
        <v>182</v>
      </c>
      <c r="L278" s="2" t="s">
        <v>254</v>
      </c>
      <c r="O278" s="2" t="s">
        <v>103</v>
      </c>
      <c r="R278" s="2" t="s">
        <v>103</v>
      </c>
      <c r="S278" s="2" t="s">
        <v>104</v>
      </c>
      <c r="T278" s="2" t="s">
        <v>105</v>
      </c>
      <c r="U278" s="2" t="s">
        <v>123</v>
      </c>
      <c r="V278" s="2" t="s">
        <v>124</v>
      </c>
      <c r="W278" s="2" t="s">
        <v>139</v>
      </c>
      <c r="X278" s="2" t="s">
        <v>140</v>
      </c>
      <c r="AE278" s="3">
        <v>0</v>
      </c>
      <c r="AF278" s="3">
        <v>0</v>
      </c>
      <c r="AG278" s="3">
        <v>104448</v>
      </c>
      <c r="AH278" s="3">
        <v>153600</v>
      </c>
      <c r="AI278" s="3">
        <v>46080</v>
      </c>
      <c r="AJ278" s="3">
        <v>46080</v>
      </c>
      <c r="AK278" s="3">
        <v>128000</v>
      </c>
      <c r="AL278" s="3">
        <v>276480</v>
      </c>
      <c r="AM278" s="3">
        <v>153600</v>
      </c>
      <c r="AN278" s="3">
        <v>153600</v>
      </c>
      <c r="AO278" s="3">
        <v>307200</v>
      </c>
      <c r="AP278" s="3">
        <v>258048</v>
      </c>
      <c r="AQ278" s="3">
        <v>258048</v>
      </c>
      <c r="AU278" s="1">
        <v>2015</v>
      </c>
    </row>
    <row r="279" spans="1:47" x14ac:dyDescent="0.25">
      <c r="A279" s="2" t="s">
        <v>94</v>
      </c>
      <c r="B279" s="2" t="s">
        <v>95</v>
      </c>
      <c r="C279" s="2" t="s">
        <v>96</v>
      </c>
      <c r="D279" s="2" t="s">
        <v>97</v>
      </c>
      <c r="E279" s="2" t="s">
        <v>98</v>
      </c>
      <c r="F279" s="2" t="s">
        <v>99</v>
      </c>
      <c r="G279" s="2" t="s">
        <v>251</v>
      </c>
      <c r="H279" s="2" t="s">
        <v>251</v>
      </c>
      <c r="I279" s="2" t="s">
        <v>252</v>
      </c>
      <c r="J279" s="2" t="s">
        <v>253</v>
      </c>
      <c r="K279" s="2" t="s">
        <v>182</v>
      </c>
      <c r="L279" s="2" t="s">
        <v>254</v>
      </c>
      <c r="O279" s="2" t="s">
        <v>103</v>
      </c>
      <c r="R279" s="2" t="s">
        <v>103</v>
      </c>
      <c r="S279" s="2" t="s">
        <v>104</v>
      </c>
      <c r="T279" s="2" t="s">
        <v>105</v>
      </c>
      <c r="U279" s="2" t="s">
        <v>123</v>
      </c>
      <c r="V279" s="2" t="s">
        <v>124</v>
      </c>
      <c r="W279" s="2" t="s">
        <v>141</v>
      </c>
      <c r="X279" s="2" t="s">
        <v>142</v>
      </c>
      <c r="AE279" s="3">
        <v>0</v>
      </c>
      <c r="AF279" s="3">
        <v>0</v>
      </c>
      <c r="AG279" s="3">
        <v>104448</v>
      </c>
      <c r="AH279" s="3">
        <v>153600</v>
      </c>
      <c r="AI279" s="3">
        <v>46080</v>
      </c>
      <c r="AJ279" s="3">
        <v>46080</v>
      </c>
      <c r="AK279" s="3">
        <v>128000</v>
      </c>
      <c r="AL279" s="3">
        <v>276480</v>
      </c>
      <c r="AM279" s="3">
        <v>153600</v>
      </c>
      <c r="AN279" s="3">
        <v>153600</v>
      </c>
      <c r="AO279" s="3">
        <v>307200</v>
      </c>
      <c r="AP279" s="3">
        <v>258048</v>
      </c>
      <c r="AQ279" s="3">
        <v>258048</v>
      </c>
      <c r="AU279" s="1">
        <v>2015</v>
      </c>
    </row>
    <row r="280" spans="1:47" x14ac:dyDescent="0.25">
      <c r="A280" s="2" t="s">
        <v>94</v>
      </c>
      <c r="B280" s="2" t="s">
        <v>95</v>
      </c>
      <c r="C280" s="2" t="s">
        <v>96</v>
      </c>
      <c r="D280" s="2" t="s">
        <v>97</v>
      </c>
      <c r="E280" s="2" t="s">
        <v>98</v>
      </c>
      <c r="F280" s="2" t="s">
        <v>99</v>
      </c>
      <c r="G280" s="2" t="s">
        <v>251</v>
      </c>
      <c r="H280" s="2" t="s">
        <v>251</v>
      </c>
      <c r="I280" s="2" t="s">
        <v>252</v>
      </c>
      <c r="J280" s="2" t="s">
        <v>253</v>
      </c>
      <c r="K280" s="2" t="s">
        <v>182</v>
      </c>
      <c r="L280" s="2" t="s">
        <v>254</v>
      </c>
      <c r="O280" s="2" t="s">
        <v>103</v>
      </c>
      <c r="R280" s="2" t="s">
        <v>103</v>
      </c>
      <c r="S280" s="2" t="s">
        <v>104</v>
      </c>
      <c r="T280" s="2" t="s">
        <v>105</v>
      </c>
      <c r="U280" s="2" t="s">
        <v>123</v>
      </c>
      <c r="V280" s="2" t="s">
        <v>124</v>
      </c>
      <c r="W280" s="2" t="s">
        <v>143</v>
      </c>
      <c r="X280" s="2" t="s">
        <v>144</v>
      </c>
      <c r="AE280" s="3">
        <v>0</v>
      </c>
      <c r="AF280" s="3">
        <v>0</v>
      </c>
      <c r="AG280" s="3">
        <v>104448</v>
      </c>
      <c r="AH280" s="3">
        <v>153600</v>
      </c>
      <c r="AI280" s="3">
        <v>46080</v>
      </c>
      <c r="AJ280" s="3">
        <v>46080</v>
      </c>
      <c r="AK280" s="3">
        <v>128000</v>
      </c>
      <c r="AL280" s="3">
        <v>276480</v>
      </c>
      <c r="AM280" s="3">
        <v>153600</v>
      </c>
      <c r="AN280" s="3">
        <v>153600</v>
      </c>
      <c r="AO280" s="3">
        <v>307200</v>
      </c>
      <c r="AP280" s="3">
        <v>258048</v>
      </c>
      <c r="AQ280" s="3">
        <v>258048</v>
      </c>
      <c r="AU280" s="1">
        <v>2015</v>
      </c>
    </row>
    <row r="281" spans="1:47" x14ac:dyDescent="0.25">
      <c r="A281" s="2" t="s">
        <v>94</v>
      </c>
      <c r="B281" s="2" t="s">
        <v>95</v>
      </c>
      <c r="C281" s="2" t="s">
        <v>96</v>
      </c>
      <c r="D281" s="2" t="s">
        <v>97</v>
      </c>
      <c r="E281" s="2" t="s">
        <v>98</v>
      </c>
      <c r="F281" s="2" t="s">
        <v>99</v>
      </c>
      <c r="G281" s="2" t="s">
        <v>251</v>
      </c>
      <c r="H281" s="2" t="s">
        <v>251</v>
      </c>
      <c r="I281" s="2" t="s">
        <v>252</v>
      </c>
      <c r="J281" s="2" t="s">
        <v>253</v>
      </c>
      <c r="K281" s="2" t="s">
        <v>182</v>
      </c>
      <c r="L281" s="2" t="s">
        <v>254</v>
      </c>
      <c r="O281" s="2" t="s">
        <v>103</v>
      </c>
      <c r="R281" s="2" t="s">
        <v>103</v>
      </c>
      <c r="S281" s="2" t="s">
        <v>104</v>
      </c>
      <c r="T281" s="2" t="s">
        <v>105</v>
      </c>
      <c r="U281" s="2" t="s">
        <v>123</v>
      </c>
      <c r="V281" s="2" t="s">
        <v>124</v>
      </c>
      <c r="W281" s="2" t="s">
        <v>145</v>
      </c>
      <c r="X281" s="2" t="s">
        <v>146</v>
      </c>
      <c r="AE281" s="3">
        <v>0</v>
      </c>
      <c r="AF281" s="3">
        <v>0</v>
      </c>
      <c r="AG281" s="3">
        <v>104448</v>
      </c>
      <c r="AH281" s="3">
        <v>153600</v>
      </c>
      <c r="AI281" s="3">
        <v>46080</v>
      </c>
      <c r="AJ281" s="3">
        <v>46080</v>
      </c>
      <c r="AK281" s="3">
        <v>128000</v>
      </c>
      <c r="AL281" s="3">
        <v>276480</v>
      </c>
      <c r="AM281" s="3">
        <v>153600</v>
      </c>
      <c r="AN281" s="3">
        <v>153600</v>
      </c>
      <c r="AO281" s="3">
        <v>307200</v>
      </c>
      <c r="AP281" s="3">
        <v>258048</v>
      </c>
      <c r="AQ281" s="3">
        <v>258048</v>
      </c>
      <c r="AU281" s="1">
        <v>2015</v>
      </c>
    </row>
    <row r="282" spans="1:47" x14ac:dyDescent="0.25">
      <c r="A282" s="2" t="s">
        <v>94</v>
      </c>
      <c r="B282" s="2" t="s">
        <v>95</v>
      </c>
      <c r="C282" s="2" t="s">
        <v>96</v>
      </c>
      <c r="D282" s="2" t="s">
        <v>97</v>
      </c>
      <c r="E282" s="2" t="s">
        <v>98</v>
      </c>
      <c r="F282" s="2" t="s">
        <v>99</v>
      </c>
      <c r="G282" s="2" t="s">
        <v>251</v>
      </c>
      <c r="H282" s="2" t="s">
        <v>251</v>
      </c>
      <c r="I282" s="2" t="s">
        <v>252</v>
      </c>
      <c r="J282" s="2" t="s">
        <v>253</v>
      </c>
      <c r="K282" s="2" t="s">
        <v>182</v>
      </c>
      <c r="L282" s="2" t="s">
        <v>254</v>
      </c>
      <c r="O282" s="2" t="s">
        <v>103</v>
      </c>
      <c r="R282" s="2" t="s">
        <v>103</v>
      </c>
      <c r="S282" s="2" t="s">
        <v>104</v>
      </c>
      <c r="T282" s="2" t="s">
        <v>105</v>
      </c>
      <c r="U282" s="2" t="s">
        <v>123</v>
      </c>
      <c r="V282" s="2" t="s">
        <v>124</v>
      </c>
      <c r="W282" s="2" t="s">
        <v>147</v>
      </c>
      <c r="X282" s="2" t="s">
        <v>148</v>
      </c>
      <c r="AE282" s="3">
        <v>0</v>
      </c>
      <c r="AF282" s="3">
        <v>0</v>
      </c>
      <c r="AG282" s="3">
        <v>104448</v>
      </c>
      <c r="AH282" s="3">
        <v>153600</v>
      </c>
      <c r="AI282" s="3">
        <v>46080</v>
      </c>
      <c r="AJ282" s="3">
        <v>46080</v>
      </c>
      <c r="AK282" s="3">
        <v>128000</v>
      </c>
      <c r="AL282" s="3">
        <v>276480</v>
      </c>
      <c r="AM282" s="3">
        <v>153600</v>
      </c>
      <c r="AN282" s="3">
        <v>153600</v>
      </c>
      <c r="AO282" s="3">
        <v>307200</v>
      </c>
      <c r="AP282" s="3">
        <v>258048</v>
      </c>
      <c r="AQ282" s="3">
        <v>258048</v>
      </c>
      <c r="AU282" s="1">
        <v>2015</v>
      </c>
    </row>
    <row r="283" spans="1:47" x14ac:dyDescent="0.25">
      <c r="A283" s="2" t="s">
        <v>94</v>
      </c>
      <c r="B283" s="2" t="s">
        <v>95</v>
      </c>
      <c r="C283" s="2" t="s">
        <v>96</v>
      </c>
      <c r="D283" s="2" t="s">
        <v>97</v>
      </c>
      <c r="E283" s="2" t="s">
        <v>98</v>
      </c>
      <c r="F283" s="2" t="s">
        <v>99</v>
      </c>
      <c r="G283" s="2" t="s">
        <v>251</v>
      </c>
      <c r="H283" s="2" t="s">
        <v>251</v>
      </c>
      <c r="I283" s="2" t="s">
        <v>252</v>
      </c>
      <c r="J283" s="2" t="s">
        <v>253</v>
      </c>
      <c r="K283" s="2" t="s">
        <v>182</v>
      </c>
      <c r="L283" s="2" t="s">
        <v>254</v>
      </c>
      <c r="O283" s="2" t="s">
        <v>103</v>
      </c>
      <c r="R283" s="2" t="s">
        <v>103</v>
      </c>
      <c r="S283" s="2" t="s">
        <v>104</v>
      </c>
      <c r="T283" s="2" t="s">
        <v>105</v>
      </c>
      <c r="U283" s="2" t="s">
        <v>123</v>
      </c>
      <c r="V283" s="2" t="s">
        <v>124</v>
      </c>
      <c r="W283" s="2" t="s">
        <v>149</v>
      </c>
      <c r="X283" s="2" t="s">
        <v>150</v>
      </c>
      <c r="AE283" s="3">
        <v>0</v>
      </c>
      <c r="AF283" s="3">
        <v>0</v>
      </c>
      <c r="AG283" s="3">
        <v>104448</v>
      </c>
      <c r="AH283" s="3">
        <v>153600</v>
      </c>
      <c r="AI283" s="3">
        <v>46080</v>
      </c>
      <c r="AJ283" s="3">
        <v>46080</v>
      </c>
      <c r="AK283" s="3">
        <v>128000</v>
      </c>
      <c r="AL283" s="3">
        <v>276480</v>
      </c>
      <c r="AM283" s="3">
        <v>153600</v>
      </c>
      <c r="AN283" s="3">
        <v>153600</v>
      </c>
      <c r="AO283" s="3">
        <v>307200</v>
      </c>
      <c r="AP283" s="3">
        <v>258048</v>
      </c>
      <c r="AQ283" s="3">
        <v>258048</v>
      </c>
      <c r="AU283" s="1">
        <v>2015</v>
      </c>
    </row>
    <row r="284" spans="1:47" x14ac:dyDescent="0.25">
      <c r="A284" s="2" t="s">
        <v>94</v>
      </c>
      <c r="B284" s="2" t="s">
        <v>95</v>
      </c>
      <c r="C284" s="2" t="s">
        <v>96</v>
      </c>
      <c r="D284" s="2" t="s">
        <v>97</v>
      </c>
      <c r="E284" s="2" t="s">
        <v>98</v>
      </c>
      <c r="F284" s="2" t="s">
        <v>99</v>
      </c>
      <c r="G284" s="2" t="s">
        <v>251</v>
      </c>
      <c r="H284" s="2" t="s">
        <v>251</v>
      </c>
      <c r="I284" s="2" t="s">
        <v>252</v>
      </c>
      <c r="J284" s="2" t="s">
        <v>253</v>
      </c>
      <c r="K284" s="2" t="s">
        <v>182</v>
      </c>
      <c r="L284" s="2" t="s">
        <v>254</v>
      </c>
      <c r="O284" s="2" t="s">
        <v>103</v>
      </c>
      <c r="R284" s="2" t="s">
        <v>103</v>
      </c>
      <c r="S284" s="2" t="s">
        <v>104</v>
      </c>
      <c r="T284" s="2" t="s">
        <v>105</v>
      </c>
      <c r="U284" s="2" t="s">
        <v>123</v>
      </c>
      <c r="V284" s="2" t="s">
        <v>124</v>
      </c>
      <c r="W284" s="2" t="s">
        <v>151</v>
      </c>
      <c r="X284" s="2" t="s">
        <v>152</v>
      </c>
      <c r="AE284" s="3">
        <v>0</v>
      </c>
      <c r="AF284" s="3">
        <v>0</v>
      </c>
      <c r="AG284" s="3">
        <v>104448</v>
      </c>
      <c r="AH284" s="3">
        <v>153600</v>
      </c>
      <c r="AI284" s="3">
        <v>46080</v>
      </c>
      <c r="AJ284" s="3">
        <v>46080</v>
      </c>
      <c r="AK284" s="3">
        <v>128000</v>
      </c>
      <c r="AL284" s="3">
        <v>276480</v>
      </c>
      <c r="AM284" s="3">
        <v>153600</v>
      </c>
      <c r="AN284" s="3">
        <v>153600</v>
      </c>
      <c r="AO284" s="3">
        <v>307200</v>
      </c>
      <c r="AP284" s="3">
        <v>258048</v>
      </c>
      <c r="AQ284" s="3">
        <v>258048</v>
      </c>
      <c r="AU284" s="1">
        <v>2015</v>
      </c>
    </row>
    <row r="285" spans="1:47" x14ac:dyDescent="0.25">
      <c r="A285" s="2" t="s">
        <v>94</v>
      </c>
      <c r="B285" s="2" t="s">
        <v>95</v>
      </c>
      <c r="C285" s="2" t="s">
        <v>96</v>
      </c>
      <c r="D285" s="2" t="s">
        <v>97</v>
      </c>
      <c r="E285" s="2" t="s">
        <v>98</v>
      </c>
      <c r="F285" s="2" t="s">
        <v>99</v>
      </c>
      <c r="G285" s="2" t="s">
        <v>251</v>
      </c>
      <c r="H285" s="2" t="s">
        <v>251</v>
      </c>
      <c r="I285" s="2" t="s">
        <v>252</v>
      </c>
      <c r="J285" s="2" t="s">
        <v>253</v>
      </c>
      <c r="K285" s="2" t="s">
        <v>182</v>
      </c>
      <c r="L285" s="2" t="s">
        <v>254</v>
      </c>
      <c r="O285" s="2" t="s">
        <v>103</v>
      </c>
      <c r="R285" s="2" t="s">
        <v>103</v>
      </c>
      <c r="S285" s="2" t="s">
        <v>104</v>
      </c>
      <c r="T285" s="2" t="s">
        <v>105</v>
      </c>
      <c r="U285" s="2" t="s">
        <v>123</v>
      </c>
      <c r="V285" s="2" t="s">
        <v>124</v>
      </c>
      <c r="W285" s="2" t="s">
        <v>153</v>
      </c>
      <c r="X285" s="2" t="s">
        <v>154</v>
      </c>
      <c r="AE285" s="3">
        <v>0</v>
      </c>
      <c r="AF285" s="3">
        <v>0</v>
      </c>
      <c r="AG285" s="3">
        <v>104448</v>
      </c>
      <c r="AH285" s="3">
        <v>153600</v>
      </c>
      <c r="AI285" s="3">
        <v>46080</v>
      </c>
      <c r="AJ285" s="3">
        <v>46080</v>
      </c>
      <c r="AK285" s="3">
        <v>128000</v>
      </c>
      <c r="AL285" s="3">
        <v>276480</v>
      </c>
      <c r="AM285" s="3">
        <v>153600</v>
      </c>
      <c r="AN285" s="3">
        <v>153600</v>
      </c>
      <c r="AO285" s="3">
        <v>307200</v>
      </c>
      <c r="AP285" s="3">
        <v>258048</v>
      </c>
      <c r="AQ285" s="3">
        <v>258048</v>
      </c>
      <c r="AU285" s="1">
        <v>2015</v>
      </c>
    </row>
    <row r="286" spans="1:47" x14ac:dyDescent="0.25">
      <c r="A286" s="2" t="s">
        <v>94</v>
      </c>
      <c r="B286" s="2" t="s">
        <v>95</v>
      </c>
      <c r="C286" s="2" t="s">
        <v>96</v>
      </c>
      <c r="D286" s="2" t="s">
        <v>97</v>
      </c>
      <c r="E286" s="2" t="s">
        <v>98</v>
      </c>
      <c r="F286" s="2" t="s">
        <v>99</v>
      </c>
      <c r="G286" s="2" t="s">
        <v>251</v>
      </c>
      <c r="H286" s="2" t="s">
        <v>251</v>
      </c>
      <c r="I286" s="2" t="s">
        <v>252</v>
      </c>
      <c r="J286" s="2" t="s">
        <v>253</v>
      </c>
      <c r="K286" s="2" t="s">
        <v>182</v>
      </c>
      <c r="L286" s="2" t="s">
        <v>254</v>
      </c>
      <c r="O286" s="2" t="s">
        <v>103</v>
      </c>
      <c r="R286" s="2" t="s">
        <v>103</v>
      </c>
      <c r="S286" s="2" t="s">
        <v>104</v>
      </c>
      <c r="T286" s="2" t="s">
        <v>105</v>
      </c>
      <c r="U286" s="2" t="s">
        <v>123</v>
      </c>
      <c r="V286" s="2" t="s">
        <v>124</v>
      </c>
      <c r="W286" s="2" t="s">
        <v>155</v>
      </c>
      <c r="X286" s="2" t="s">
        <v>156</v>
      </c>
      <c r="AE286" s="3">
        <v>0</v>
      </c>
      <c r="AF286" s="3">
        <v>0</v>
      </c>
      <c r="AG286" s="3">
        <v>104448</v>
      </c>
      <c r="AH286" s="3">
        <v>153600</v>
      </c>
      <c r="AI286" s="3">
        <v>46080</v>
      </c>
      <c r="AJ286" s="3">
        <v>46080</v>
      </c>
      <c r="AK286" s="3">
        <v>128000</v>
      </c>
      <c r="AL286" s="3">
        <v>276480</v>
      </c>
      <c r="AM286" s="3">
        <v>153600</v>
      </c>
      <c r="AN286" s="3">
        <v>153600</v>
      </c>
      <c r="AO286" s="3">
        <v>307200</v>
      </c>
      <c r="AP286" s="3">
        <v>258048</v>
      </c>
      <c r="AQ286" s="3">
        <v>258048</v>
      </c>
      <c r="AU286" s="1">
        <v>2015</v>
      </c>
    </row>
    <row r="287" spans="1:47" x14ac:dyDescent="0.25">
      <c r="A287" s="2" t="s">
        <v>94</v>
      </c>
      <c r="B287" s="2" t="s">
        <v>95</v>
      </c>
      <c r="C287" s="2" t="s">
        <v>96</v>
      </c>
      <c r="D287" s="2" t="s">
        <v>97</v>
      </c>
      <c r="E287" s="2" t="s">
        <v>98</v>
      </c>
      <c r="F287" s="2" t="s">
        <v>99</v>
      </c>
      <c r="G287" s="2" t="s">
        <v>255</v>
      </c>
      <c r="H287" s="2" t="s">
        <v>256</v>
      </c>
      <c r="I287" s="2" t="s">
        <v>257</v>
      </c>
      <c r="L287" s="2" t="s">
        <v>103</v>
      </c>
      <c r="O287" s="2" t="s">
        <v>103</v>
      </c>
      <c r="R287" s="2" t="s">
        <v>103</v>
      </c>
      <c r="S287" s="2" t="s">
        <v>104</v>
      </c>
      <c r="T287" s="2" t="s">
        <v>105</v>
      </c>
      <c r="U287" s="2" t="s">
        <v>161</v>
      </c>
      <c r="V287" s="2" t="s">
        <v>162</v>
      </c>
      <c r="W287" s="2" t="s">
        <v>167</v>
      </c>
      <c r="X287" s="2" t="s">
        <v>168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200000</v>
      </c>
      <c r="AO287" s="3">
        <v>200000</v>
      </c>
      <c r="AP287" s="3">
        <v>0</v>
      </c>
      <c r="AQ287" s="3">
        <v>0</v>
      </c>
      <c r="AU287" s="1">
        <v>2015</v>
      </c>
    </row>
    <row r="288" spans="1:47" x14ac:dyDescent="0.25">
      <c r="A288" s="2" t="s">
        <v>94</v>
      </c>
      <c r="B288" s="2" t="s">
        <v>95</v>
      </c>
      <c r="C288" s="2" t="s">
        <v>96</v>
      </c>
      <c r="D288" s="2" t="s">
        <v>97</v>
      </c>
      <c r="E288" s="2" t="s">
        <v>98</v>
      </c>
      <c r="F288" s="2" t="s">
        <v>99</v>
      </c>
      <c r="G288" s="2" t="s">
        <v>255</v>
      </c>
      <c r="H288" s="2" t="s">
        <v>256</v>
      </c>
      <c r="I288" s="2" t="s">
        <v>257</v>
      </c>
      <c r="J288" s="2" t="s">
        <v>258</v>
      </c>
      <c r="K288" s="2" t="s">
        <v>185</v>
      </c>
      <c r="L288" s="2" t="s">
        <v>259</v>
      </c>
      <c r="O288" s="2" t="s">
        <v>103</v>
      </c>
      <c r="R288" s="2" t="s">
        <v>103</v>
      </c>
      <c r="S288" s="2" t="s">
        <v>104</v>
      </c>
      <c r="T288" s="2" t="s">
        <v>105</v>
      </c>
      <c r="U288" s="2" t="s">
        <v>106</v>
      </c>
      <c r="V288" s="2" t="s">
        <v>107</v>
      </c>
      <c r="W288" s="2" t="s">
        <v>108</v>
      </c>
      <c r="X288" s="2" t="s">
        <v>109</v>
      </c>
      <c r="AE288" s="3">
        <v>256000</v>
      </c>
      <c r="AF288" s="3">
        <v>256000</v>
      </c>
      <c r="AG288" s="3">
        <v>208896</v>
      </c>
      <c r="AH288" s="3">
        <v>307200</v>
      </c>
      <c r="AI288" s="3">
        <v>92160</v>
      </c>
      <c r="AJ288" s="3">
        <v>92160</v>
      </c>
      <c r="AK288" s="3">
        <v>256000</v>
      </c>
      <c r="AL288" s="3">
        <v>552960</v>
      </c>
      <c r="AM288" s="3">
        <v>307200</v>
      </c>
      <c r="AN288" s="3">
        <v>307200</v>
      </c>
      <c r="AO288" s="3">
        <v>614400</v>
      </c>
      <c r="AP288" s="3">
        <v>516096</v>
      </c>
      <c r="AQ288" s="3">
        <v>772096</v>
      </c>
      <c r="AU288" s="1">
        <v>2015</v>
      </c>
    </row>
    <row r="289" spans="1:47" x14ac:dyDescent="0.25">
      <c r="A289" s="2" t="s">
        <v>94</v>
      </c>
      <c r="B289" s="2" t="s">
        <v>95</v>
      </c>
      <c r="C289" s="2" t="s">
        <v>96</v>
      </c>
      <c r="D289" s="2" t="s">
        <v>97</v>
      </c>
      <c r="E289" s="2" t="s">
        <v>98</v>
      </c>
      <c r="F289" s="2" t="s">
        <v>99</v>
      </c>
      <c r="G289" s="2" t="s">
        <v>255</v>
      </c>
      <c r="H289" s="2" t="s">
        <v>256</v>
      </c>
      <c r="I289" s="2" t="s">
        <v>257</v>
      </c>
      <c r="J289" s="2" t="s">
        <v>258</v>
      </c>
      <c r="K289" s="2" t="s">
        <v>185</v>
      </c>
      <c r="L289" s="2" t="s">
        <v>259</v>
      </c>
      <c r="O289" s="2" t="s">
        <v>103</v>
      </c>
      <c r="R289" s="2" t="s">
        <v>103</v>
      </c>
      <c r="S289" s="2" t="s">
        <v>104</v>
      </c>
      <c r="T289" s="2" t="s">
        <v>105</v>
      </c>
      <c r="U289" s="2" t="s">
        <v>106</v>
      </c>
      <c r="V289" s="2" t="s">
        <v>107</v>
      </c>
      <c r="W289" s="2" t="s">
        <v>117</v>
      </c>
      <c r="X289" s="2" t="s">
        <v>118</v>
      </c>
      <c r="AE289" s="3">
        <v>256000</v>
      </c>
      <c r="AF289" s="3">
        <v>256000</v>
      </c>
      <c r="AG289" s="3">
        <v>208896</v>
      </c>
      <c r="AH289" s="3">
        <v>307200</v>
      </c>
      <c r="AI289" s="3">
        <v>92160</v>
      </c>
      <c r="AJ289" s="3">
        <v>92160</v>
      </c>
      <c r="AK289" s="3">
        <v>256000</v>
      </c>
      <c r="AL289" s="3">
        <v>552960</v>
      </c>
      <c r="AM289" s="3">
        <v>307200</v>
      </c>
      <c r="AN289" s="3">
        <v>307200</v>
      </c>
      <c r="AO289" s="3">
        <v>614400</v>
      </c>
      <c r="AP289" s="3">
        <v>516096</v>
      </c>
      <c r="AQ289" s="3">
        <v>772096</v>
      </c>
      <c r="AU289" s="1">
        <v>2015</v>
      </c>
    </row>
    <row r="290" spans="1:47" x14ac:dyDescent="0.25">
      <c r="A290" s="2" t="s">
        <v>94</v>
      </c>
      <c r="B290" s="2" t="s">
        <v>95</v>
      </c>
      <c r="C290" s="2" t="s">
        <v>96</v>
      </c>
      <c r="D290" s="2" t="s">
        <v>97</v>
      </c>
      <c r="E290" s="2" t="s">
        <v>98</v>
      </c>
      <c r="F290" s="2" t="s">
        <v>99</v>
      </c>
      <c r="G290" s="2" t="s">
        <v>255</v>
      </c>
      <c r="H290" s="2" t="s">
        <v>256</v>
      </c>
      <c r="I290" s="2" t="s">
        <v>257</v>
      </c>
      <c r="J290" s="2" t="s">
        <v>258</v>
      </c>
      <c r="K290" s="2" t="s">
        <v>185</v>
      </c>
      <c r="L290" s="2" t="s">
        <v>259</v>
      </c>
      <c r="O290" s="2" t="s">
        <v>103</v>
      </c>
      <c r="R290" s="2" t="s">
        <v>103</v>
      </c>
      <c r="S290" s="2" t="s">
        <v>104</v>
      </c>
      <c r="T290" s="2" t="s">
        <v>105</v>
      </c>
      <c r="U290" s="2" t="s">
        <v>106</v>
      </c>
      <c r="V290" s="2" t="s">
        <v>107</v>
      </c>
      <c r="W290" s="2" t="s">
        <v>119</v>
      </c>
      <c r="X290" s="2" t="s">
        <v>120</v>
      </c>
      <c r="AE290" s="3">
        <v>256000</v>
      </c>
      <c r="AF290" s="3">
        <v>256000</v>
      </c>
      <c r="AG290" s="3">
        <v>208896</v>
      </c>
      <c r="AH290" s="3">
        <v>307200</v>
      </c>
      <c r="AI290" s="3">
        <v>92160</v>
      </c>
      <c r="AJ290" s="3">
        <v>92160</v>
      </c>
      <c r="AK290" s="3">
        <v>256000</v>
      </c>
      <c r="AL290" s="3">
        <v>552960</v>
      </c>
      <c r="AM290" s="3">
        <v>307200</v>
      </c>
      <c r="AN290" s="3">
        <v>307200</v>
      </c>
      <c r="AO290" s="3">
        <v>614400</v>
      </c>
      <c r="AP290" s="3">
        <v>516096</v>
      </c>
      <c r="AQ290" s="3">
        <v>772096</v>
      </c>
      <c r="AU290" s="1">
        <v>2015</v>
      </c>
    </row>
    <row r="291" spans="1:47" x14ac:dyDescent="0.25">
      <c r="A291" s="2" t="s">
        <v>94</v>
      </c>
      <c r="B291" s="2" t="s">
        <v>95</v>
      </c>
      <c r="C291" s="2" t="s">
        <v>96</v>
      </c>
      <c r="D291" s="2" t="s">
        <v>97</v>
      </c>
      <c r="E291" s="2" t="s">
        <v>98</v>
      </c>
      <c r="F291" s="2" t="s">
        <v>99</v>
      </c>
      <c r="G291" s="2" t="s">
        <v>255</v>
      </c>
      <c r="H291" s="2" t="s">
        <v>256</v>
      </c>
      <c r="I291" s="2" t="s">
        <v>257</v>
      </c>
      <c r="J291" s="2" t="s">
        <v>258</v>
      </c>
      <c r="K291" s="2" t="s">
        <v>185</v>
      </c>
      <c r="L291" s="2" t="s">
        <v>259</v>
      </c>
      <c r="O291" s="2" t="s">
        <v>103</v>
      </c>
      <c r="R291" s="2" t="s">
        <v>103</v>
      </c>
      <c r="S291" s="2" t="s">
        <v>104</v>
      </c>
      <c r="T291" s="2" t="s">
        <v>105</v>
      </c>
      <c r="U291" s="2" t="s">
        <v>106</v>
      </c>
      <c r="V291" s="2" t="s">
        <v>107</v>
      </c>
      <c r="W291" s="2" t="s">
        <v>121</v>
      </c>
      <c r="X291" s="2" t="s">
        <v>122</v>
      </c>
      <c r="AE291" s="3">
        <v>256000</v>
      </c>
      <c r="AF291" s="3">
        <v>256000</v>
      </c>
      <c r="AG291" s="3">
        <v>208896</v>
      </c>
      <c r="AH291" s="3">
        <v>307200</v>
      </c>
      <c r="AI291" s="3">
        <v>92160</v>
      </c>
      <c r="AJ291" s="3">
        <v>92160</v>
      </c>
      <c r="AK291" s="3">
        <v>256000</v>
      </c>
      <c r="AL291" s="3">
        <v>552960</v>
      </c>
      <c r="AM291" s="3">
        <v>307200</v>
      </c>
      <c r="AN291" s="3">
        <v>307200</v>
      </c>
      <c r="AO291" s="3">
        <v>614400</v>
      </c>
      <c r="AP291" s="3">
        <v>516096</v>
      </c>
      <c r="AQ291" s="3">
        <v>772096</v>
      </c>
      <c r="AU291" s="1">
        <v>2015</v>
      </c>
    </row>
    <row r="292" spans="1:47" x14ac:dyDescent="0.25">
      <c r="A292" s="2" t="s">
        <v>94</v>
      </c>
      <c r="B292" s="2" t="s">
        <v>95</v>
      </c>
      <c r="C292" s="2" t="s">
        <v>96</v>
      </c>
      <c r="D292" s="2" t="s">
        <v>97</v>
      </c>
      <c r="E292" s="2" t="s">
        <v>98</v>
      </c>
      <c r="F292" s="2" t="s">
        <v>99</v>
      </c>
      <c r="G292" s="2" t="s">
        <v>255</v>
      </c>
      <c r="H292" s="2" t="s">
        <v>256</v>
      </c>
      <c r="I292" s="2" t="s">
        <v>257</v>
      </c>
      <c r="J292" s="2" t="s">
        <v>258</v>
      </c>
      <c r="K292" s="2" t="s">
        <v>185</v>
      </c>
      <c r="L292" s="2" t="s">
        <v>259</v>
      </c>
      <c r="O292" s="2" t="s">
        <v>103</v>
      </c>
      <c r="R292" s="2" t="s">
        <v>103</v>
      </c>
      <c r="S292" s="2" t="s">
        <v>104</v>
      </c>
      <c r="T292" s="2" t="s">
        <v>105</v>
      </c>
      <c r="U292" s="2" t="s">
        <v>123</v>
      </c>
      <c r="V292" s="2" t="s">
        <v>124</v>
      </c>
      <c r="W292" s="2" t="s">
        <v>125</v>
      </c>
      <c r="X292" s="2" t="s">
        <v>126</v>
      </c>
      <c r="AE292" s="3">
        <v>0</v>
      </c>
      <c r="AF292" s="3">
        <v>0</v>
      </c>
      <c r="AG292" s="3">
        <v>208896</v>
      </c>
      <c r="AH292" s="3">
        <v>307200</v>
      </c>
      <c r="AI292" s="3">
        <v>92160</v>
      </c>
      <c r="AJ292" s="3">
        <v>92160</v>
      </c>
      <c r="AK292" s="3">
        <v>256000</v>
      </c>
      <c r="AL292" s="3">
        <v>552960</v>
      </c>
      <c r="AM292" s="3">
        <v>307200</v>
      </c>
      <c r="AN292" s="3">
        <v>307200</v>
      </c>
      <c r="AO292" s="3">
        <v>614400</v>
      </c>
      <c r="AP292" s="3">
        <v>516096</v>
      </c>
      <c r="AQ292" s="3">
        <v>516096</v>
      </c>
      <c r="AU292" s="1">
        <v>2015</v>
      </c>
    </row>
    <row r="293" spans="1:47" x14ac:dyDescent="0.25">
      <c r="A293" s="2" t="s">
        <v>94</v>
      </c>
      <c r="B293" s="2" t="s">
        <v>95</v>
      </c>
      <c r="C293" s="2" t="s">
        <v>96</v>
      </c>
      <c r="D293" s="2" t="s">
        <v>97</v>
      </c>
      <c r="E293" s="2" t="s">
        <v>98</v>
      </c>
      <c r="F293" s="2" t="s">
        <v>99</v>
      </c>
      <c r="G293" s="2" t="s">
        <v>255</v>
      </c>
      <c r="H293" s="2" t="s">
        <v>256</v>
      </c>
      <c r="I293" s="2" t="s">
        <v>257</v>
      </c>
      <c r="J293" s="2" t="s">
        <v>258</v>
      </c>
      <c r="K293" s="2" t="s">
        <v>185</v>
      </c>
      <c r="L293" s="2" t="s">
        <v>259</v>
      </c>
      <c r="O293" s="2" t="s">
        <v>103</v>
      </c>
      <c r="R293" s="2" t="s">
        <v>103</v>
      </c>
      <c r="S293" s="2" t="s">
        <v>104</v>
      </c>
      <c r="T293" s="2" t="s">
        <v>105</v>
      </c>
      <c r="U293" s="2" t="s">
        <v>123</v>
      </c>
      <c r="V293" s="2" t="s">
        <v>124</v>
      </c>
      <c r="W293" s="2" t="s">
        <v>127</v>
      </c>
      <c r="X293" s="2" t="s">
        <v>126</v>
      </c>
      <c r="AE293" s="3">
        <v>0</v>
      </c>
      <c r="AF293" s="3">
        <v>0</v>
      </c>
      <c r="AG293" s="3">
        <v>208896</v>
      </c>
      <c r="AH293" s="3">
        <v>307200</v>
      </c>
      <c r="AI293" s="3">
        <v>92160</v>
      </c>
      <c r="AJ293" s="3">
        <v>92160</v>
      </c>
      <c r="AK293" s="3">
        <v>256000</v>
      </c>
      <c r="AL293" s="3">
        <v>552960</v>
      </c>
      <c r="AM293" s="3">
        <v>307200</v>
      </c>
      <c r="AN293" s="3">
        <v>307200</v>
      </c>
      <c r="AO293" s="3">
        <v>614400</v>
      </c>
      <c r="AP293" s="3">
        <v>516096</v>
      </c>
      <c r="AQ293" s="3">
        <v>516096</v>
      </c>
      <c r="AU293" s="1">
        <v>2015</v>
      </c>
    </row>
    <row r="294" spans="1:47" x14ac:dyDescent="0.25">
      <c r="A294" s="2" t="s">
        <v>94</v>
      </c>
      <c r="B294" s="2" t="s">
        <v>95</v>
      </c>
      <c r="C294" s="2" t="s">
        <v>96</v>
      </c>
      <c r="D294" s="2" t="s">
        <v>97</v>
      </c>
      <c r="E294" s="2" t="s">
        <v>98</v>
      </c>
      <c r="F294" s="2" t="s">
        <v>99</v>
      </c>
      <c r="G294" s="2" t="s">
        <v>255</v>
      </c>
      <c r="H294" s="2" t="s">
        <v>256</v>
      </c>
      <c r="I294" s="2" t="s">
        <v>257</v>
      </c>
      <c r="J294" s="2" t="s">
        <v>258</v>
      </c>
      <c r="K294" s="2" t="s">
        <v>185</v>
      </c>
      <c r="L294" s="2" t="s">
        <v>259</v>
      </c>
      <c r="O294" s="2" t="s">
        <v>103</v>
      </c>
      <c r="R294" s="2" t="s">
        <v>103</v>
      </c>
      <c r="S294" s="2" t="s">
        <v>104</v>
      </c>
      <c r="T294" s="2" t="s">
        <v>105</v>
      </c>
      <c r="U294" s="2" t="s">
        <v>123</v>
      </c>
      <c r="V294" s="2" t="s">
        <v>124</v>
      </c>
      <c r="W294" s="2" t="s">
        <v>128</v>
      </c>
      <c r="X294" s="2" t="s">
        <v>129</v>
      </c>
      <c r="AE294" s="3">
        <v>0</v>
      </c>
      <c r="AF294" s="3">
        <v>0</v>
      </c>
      <c r="AG294" s="3">
        <v>208896</v>
      </c>
      <c r="AH294" s="3">
        <v>307200</v>
      </c>
      <c r="AI294" s="3">
        <v>92160</v>
      </c>
      <c r="AJ294" s="3">
        <v>92160</v>
      </c>
      <c r="AK294" s="3">
        <v>256000</v>
      </c>
      <c r="AL294" s="3">
        <v>552960</v>
      </c>
      <c r="AM294" s="3">
        <v>307200</v>
      </c>
      <c r="AN294" s="3">
        <v>307200</v>
      </c>
      <c r="AO294" s="3">
        <v>614400</v>
      </c>
      <c r="AP294" s="3">
        <v>516096</v>
      </c>
      <c r="AQ294" s="3">
        <v>516096</v>
      </c>
      <c r="AU294" s="1">
        <v>2015</v>
      </c>
    </row>
    <row r="295" spans="1:47" x14ac:dyDescent="0.25">
      <c r="A295" s="2" t="s">
        <v>94</v>
      </c>
      <c r="B295" s="2" t="s">
        <v>95</v>
      </c>
      <c r="C295" s="2" t="s">
        <v>96</v>
      </c>
      <c r="D295" s="2" t="s">
        <v>97</v>
      </c>
      <c r="E295" s="2" t="s">
        <v>98</v>
      </c>
      <c r="F295" s="2" t="s">
        <v>99</v>
      </c>
      <c r="G295" s="2" t="s">
        <v>255</v>
      </c>
      <c r="H295" s="2" t="s">
        <v>256</v>
      </c>
      <c r="I295" s="2" t="s">
        <v>257</v>
      </c>
      <c r="J295" s="2" t="s">
        <v>258</v>
      </c>
      <c r="K295" s="2" t="s">
        <v>185</v>
      </c>
      <c r="L295" s="2" t="s">
        <v>259</v>
      </c>
      <c r="O295" s="2" t="s">
        <v>103</v>
      </c>
      <c r="R295" s="2" t="s">
        <v>103</v>
      </c>
      <c r="S295" s="2" t="s">
        <v>104</v>
      </c>
      <c r="T295" s="2" t="s">
        <v>105</v>
      </c>
      <c r="U295" s="2" t="s">
        <v>123</v>
      </c>
      <c r="V295" s="2" t="s">
        <v>124</v>
      </c>
      <c r="W295" s="2" t="s">
        <v>130</v>
      </c>
      <c r="X295" s="2" t="s">
        <v>120</v>
      </c>
      <c r="AE295" s="3">
        <v>0</v>
      </c>
      <c r="AF295" s="3">
        <v>0</v>
      </c>
      <c r="AG295" s="3">
        <v>208896</v>
      </c>
      <c r="AH295" s="3">
        <v>307200</v>
      </c>
      <c r="AI295" s="3">
        <v>92160</v>
      </c>
      <c r="AJ295" s="3">
        <v>92160</v>
      </c>
      <c r="AK295" s="3">
        <v>256000</v>
      </c>
      <c r="AL295" s="3">
        <v>552960</v>
      </c>
      <c r="AM295" s="3">
        <v>307200</v>
      </c>
      <c r="AN295" s="3">
        <v>307200</v>
      </c>
      <c r="AO295" s="3">
        <v>614400</v>
      </c>
      <c r="AP295" s="3">
        <v>516096</v>
      </c>
      <c r="AQ295" s="3">
        <v>516096</v>
      </c>
      <c r="AU295" s="1">
        <v>2015</v>
      </c>
    </row>
    <row r="296" spans="1:47" x14ac:dyDescent="0.25">
      <c r="A296" s="2" t="s">
        <v>94</v>
      </c>
      <c r="B296" s="2" t="s">
        <v>95</v>
      </c>
      <c r="C296" s="2" t="s">
        <v>96</v>
      </c>
      <c r="D296" s="2" t="s">
        <v>97</v>
      </c>
      <c r="E296" s="2" t="s">
        <v>98</v>
      </c>
      <c r="F296" s="2" t="s">
        <v>99</v>
      </c>
      <c r="G296" s="2" t="s">
        <v>255</v>
      </c>
      <c r="H296" s="2" t="s">
        <v>256</v>
      </c>
      <c r="I296" s="2" t="s">
        <v>257</v>
      </c>
      <c r="J296" s="2" t="s">
        <v>258</v>
      </c>
      <c r="K296" s="2" t="s">
        <v>185</v>
      </c>
      <c r="L296" s="2" t="s">
        <v>259</v>
      </c>
      <c r="O296" s="2" t="s">
        <v>103</v>
      </c>
      <c r="R296" s="2" t="s">
        <v>103</v>
      </c>
      <c r="S296" s="2" t="s">
        <v>104</v>
      </c>
      <c r="T296" s="2" t="s">
        <v>105</v>
      </c>
      <c r="U296" s="2" t="s">
        <v>123</v>
      </c>
      <c r="V296" s="2" t="s">
        <v>124</v>
      </c>
      <c r="W296" s="2" t="s">
        <v>131</v>
      </c>
      <c r="X296" s="2" t="s">
        <v>132</v>
      </c>
      <c r="AE296" s="3">
        <v>0</v>
      </c>
      <c r="AF296" s="3">
        <v>0</v>
      </c>
      <c r="AG296" s="3">
        <v>208896</v>
      </c>
      <c r="AH296" s="3">
        <v>307200</v>
      </c>
      <c r="AI296" s="3">
        <v>92160</v>
      </c>
      <c r="AJ296" s="3">
        <v>92160</v>
      </c>
      <c r="AK296" s="3">
        <v>256000</v>
      </c>
      <c r="AL296" s="3">
        <v>552960</v>
      </c>
      <c r="AM296" s="3">
        <v>307200</v>
      </c>
      <c r="AN296" s="3">
        <v>307200</v>
      </c>
      <c r="AO296" s="3">
        <v>614400</v>
      </c>
      <c r="AP296" s="3">
        <v>516096</v>
      </c>
      <c r="AQ296" s="3">
        <v>516096</v>
      </c>
      <c r="AU296" s="1">
        <v>2015</v>
      </c>
    </row>
    <row r="297" spans="1:47" x14ac:dyDescent="0.25">
      <c r="A297" s="2" t="s">
        <v>94</v>
      </c>
      <c r="B297" s="2" t="s">
        <v>95</v>
      </c>
      <c r="C297" s="2" t="s">
        <v>96</v>
      </c>
      <c r="D297" s="2" t="s">
        <v>97</v>
      </c>
      <c r="E297" s="2" t="s">
        <v>98</v>
      </c>
      <c r="F297" s="2" t="s">
        <v>99</v>
      </c>
      <c r="G297" s="2" t="s">
        <v>255</v>
      </c>
      <c r="H297" s="2" t="s">
        <v>256</v>
      </c>
      <c r="I297" s="2" t="s">
        <v>257</v>
      </c>
      <c r="J297" s="2" t="s">
        <v>258</v>
      </c>
      <c r="K297" s="2" t="s">
        <v>185</v>
      </c>
      <c r="L297" s="2" t="s">
        <v>259</v>
      </c>
      <c r="O297" s="2" t="s">
        <v>103</v>
      </c>
      <c r="R297" s="2" t="s">
        <v>103</v>
      </c>
      <c r="S297" s="2" t="s">
        <v>104</v>
      </c>
      <c r="T297" s="2" t="s">
        <v>105</v>
      </c>
      <c r="U297" s="2" t="s">
        <v>123</v>
      </c>
      <c r="V297" s="2" t="s">
        <v>124</v>
      </c>
      <c r="W297" s="2" t="s">
        <v>133</v>
      </c>
      <c r="X297" s="2" t="s">
        <v>134</v>
      </c>
      <c r="AE297" s="3">
        <v>0</v>
      </c>
      <c r="AF297" s="3">
        <v>0</v>
      </c>
      <c r="AG297" s="3">
        <v>208896</v>
      </c>
      <c r="AH297" s="3">
        <v>307200</v>
      </c>
      <c r="AI297" s="3">
        <v>92160</v>
      </c>
      <c r="AJ297" s="3">
        <v>92160</v>
      </c>
      <c r="AK297" s="3">
        <v>256000</v>
      </c>
      <c r="AL297" s="3">
        <v>552960</v>
      </c>
      <c r="AM297" s="3">
        <v>307200</v>
      </c>
      <c r="AN297" s="3">
        <v>307200</v>
      </c>
      <c r="AO297" s="3">
        <v>614400</v>
      </c>
      <c r="AP297" s="3">
        <v>516096</v>
      </c>
      <c r="AQ297" s="3">
        <v>516096</v>
      </c>
      <c r="AU297" s="1">
        <v>2015</v>
      </c>
    </row>
    <row r="298" spans="1:47" x14ac:dyDescent="0.25">
      <c r="A298" s="2" t="s">
        <v>94</v>
      </c>
      <c r="B298" s="2" t="s">
        <v>95</v>
      </c>
      <c r="C298" s="2" t="s">
        <v>96</v>
      </c>
      <c r="D298" s="2" t="s">
        <v>97</v>
      </c>
      <c r="E298" s="2" t="s">
        <v>98</v>
      </c>
      <c r="F298" s="2" t="s">
        <v>99</v>
      </c>
      <c r="G298" s="2" t="s">
        <v>255</v>
      </c>
      <c r="H298" s="2" t="s">
        <v>256</v>
      </c>
      <c r="I298" s="2" t="s">
        <v>257</v>
      </c>
      <c r="J298" s="2" t="s">
        <v>258</v>
      </c>
      <c r="K298" s="2" t="s">
        <v>185</v>
      </c>
      <c r="L298" s="2" t="s">
        <v>259</v>
      </c>
      <c r="O298" s="2" t="s">
        <v>103</v>
      </c>
      <c r="R298" s="2" t="s">
        <v>103</v>
      </c>
      <c r="S298" s="2" t="s">
        <v>104</v>
      </c>
      <c r="T298" s="2" t="s">
        <v>105</v>
      </c>
      <c r="U298" s="2" t="s">
        <v>123</v>
      </c>
      <c r="V298" s="2" t="s">
        <v>124</v>
      </c>
      <c r="W298" s="2" t="s">
        <v>135</v>
      </c>
      <c r="X298" s="2" t="s">
        <v>136</v>
      </c>
      <c r="AE298" s="3">
        <v>0</v>
      </c>
      <c r="AF298" s="3">
        <v>0</v>
      </c>
      <c r="AG298" s="3">
        <v>208896</v>
      </c>
      <c r="AH298" s="3">
        <v>307200</v>
      </c>
      <c r="AI298" s="3">
        <v>92160</v>
      </c>
      <c r="AJ298" s="3">
        <v>92160</v>
      </c>
      <c r="AK298" s="3">
        <v>256000</v>
      </c>
      <c r="AL298" s="3">
        <v>552960</v>
      </c>
      <c r="AM298" s="3">
        <v>307200</v>
      </c>
      <c r="AN298" s="3">
        <v>307200</v>
      </c>
      <c r="AO298" s="3">
        <v>614400</v>
      </c>
      <c r="AP298" s="3">
        <v>516096</v>
      </c>
      <c r="AQ298" s="3">
        <v>516096</v>
      </c>
      <c r="AU298" s="1">
        <v>2015</v>
      </c>
    </row>
    <row r="299" spans="1:47" x14ac:dyDescent="0.25">
      <c r="A299" s="2" t="s">
        <v>94</v>
      </c>
      <c r="B299" s="2" t="s">
        <v>95</v>
      </c>
      <c r="C299" s="2" t="s">
        <v>96</v>
      </c>
      <c r="D299" s="2" t="s">
        <v>97</v>
      </c>
      <c r="E299" s="2" t="s">
        <v>98</v>
      </c>
      <c r="F299" s="2" t="s">
        <v>99</v>
      </c>
      <c r="G299" s="2" t="s">
        <v>255</v>
      </c>
      <c r="H299" s="2" t="s">
        <v>256</v>
      </c>
      <c r="I299" s="2" t="s">
        <v>257</v>
      </c>
      <c r="J299" s="2" t="s">
        <v>258</v>
      </c>
      <c r="K299" s="2" t="s">
        <v>185</v>
      </c>
      <c r="L299" s="2" t="s">
        <v>259</v>
      </c>
      <c r="O299" s="2" t="s">
        <v>103</v>
      </c>
      <c r="R299" s="2" t="s">
        <v>103</v>
      </c>
      <c r="S299" s="2" t="s">
        <v>104</v>
      </c>
      <c r="T299" s="2" t="s">
        <v>105</v>
      </c>
      <c r="U299" s="2" t="s">
        <v>123</v>
      </c>
      <c r="V299" s="2" t="s">
        <v>124</v>
      </c>
      <c r="W299" s="2" t="s">
        <v>137</v>
      </c>
      <c r="X299" s="2" t="s">
        <v>138</v>
      </c>
      <c r="AE299" s="3">
        <v>0</v>
      </c>
      <c r="AF299" s="3">
        <v>0</v>
      </c>
      <c r="AG299" s="3">
        <v>208896</v>
      </c>
      <c r="AH299" s="3">
        <v>307200</v>
      </c>
      <c r="AI299" s="3">
        <v>92160</v>
      </c>
      <c r="AJ299" s="3">
        <v>92160</v>
      </c>
      <c r="AK299" s="3">
        <v>256000</v>
      </c>
      <c r="AL299" s="3">
        <v>552960</v>
      </c>
      <c r="AM299" s="3">
        <v>307200</v>
      </c>
      <c r="AN299" s="3">
        <v>307200</v>
      </c>
      <c r="AO299" s="3">
        <v>614400</v>
      </c>
      <c r="AP299" s="3">
        <v>516096</v>
      </c>
      <c r="AQ299" s="3">
        <v>516096</v>
      </c>
      <c r="AU299" s="1">
        <v>2015</v>
      </c>
    </row>
    <row r="300" spans="1:47" x14ac:dyDescent="0.25">
      <c r="A300" s="2" t="s">
        <v>94</v>
      </c>
      <c r="B300" s="2" t="s">
        <v>95</v>
      </c>
      <c r="C300" s="2" t="s">
        <v>96</v>
      </c>
      <c r="D300" s="2" t="s">
        <v>97</v>
      </c>
      <c r="E300" s="2" t="s">
        <v>98</v>
      </c>
      <c r="F300" s="2" t="s">
        <v>99</v>
      </c>
      <c r="G300" s="2" t="s">
        <v>255</v>
      </c>
      <c r="H300" s="2" t="s">
        <v>256</v>
      </c>
      <c r="I300" s="2" t="s">
        <v>257</v>
      </c>
      <c r="J300" s="2" t="s">
        <v>258</v>
      </c>
      <c r="K300" s="2" t="s">
        <v>185</v>
      </c>
      <c r="L300" s="2" t="s">
        <v>259</v>
      </c>
      <c r="O300" s="2" t="s">
        <v>103</v>
      </c>
      <c r="R300" s="2" t="s">
        <v>103</v>
      </c>
      <c r="S300" s="2" t="s">
        <v>104</v>
      </c>
      <c r="T300" s="2" t="s">
        <v>105</v>
      </c>
      <c r="U300" s="2" t="s">
        <v>123</v>
      </c>
      <c r="V300" s="2" t="s">
        <v>124</v>
      </c>
      <c r="W300" s="2" t="s">
        <v>139</v>
      </c>
      <c r="X300" s="2" t="s">
        <v>140</v>
      </c>
      <c r="AE300" s="3">
        <v>0</v>
      </c>
      <c r="AF300" s="3">
        <v>0</v>
      </c>
      <c r="AG300" s="3">
        <v>208896</v>
      </c>
      <c r="AH300" s="3">
        <v>307200</v>
      </c>
      <c r="AI300" s="3">
        <v>92160</v>
      </c>
      <c r="AJ300" s="3">
        <v>92160</v>
      </c>
      <c r="AK300" s="3">
        <v>256000</v>
      </c>
      <c r="AL300" s="3">
        <v>552960</v>
      </c>
      <c r="AM300" s="3">
        <v>307200</v>
      </c>
      <c r="AN300" s="3">
        <v>307200</v>
      </c>
      <c r="AO300" s="3">
        <v>614400</v>
      </c>
      <c r="AP300" s="3">
        <v>516096</v>
      </c>
      <c r="AQ300" s="3">
        <v>516096</v>
      </c>
      <c r="AU300" s="1">
        <v>2015</v>
      </c>
    </row>
    <row r="301" spans="1:47" x14ac:dyDescent="0.25">
      <c r="A301" s="2" t="s">
        <v>94</v>
      </c>
      <c r="B301" s="2" t="s">
        <v>95</v>
      </c>
      <c r="C301" s="2" t="s">
        <v>96</v>
      </c>
      <c r="D301" s="2" t="s">
        <v>97</v>
      </c>
      <c r="E301" s="2" t="s">
        <v>98</v>
      </c>
      <c r="F301" s="2" t="s">
        <v>99</v>
      </c>
      <c r="G301" s="2" t="s">
        <v>255</v>
      </c>
      <c r="H301" s="2" t="s">
        <v>256</v>
      </c>
      <c r="I301" s="2" t="s">
        <v>257</v>
      </c>
      <c r="J301" s="2" t="s">
        <v>258</v>
      </c>
      <c r="K301" s="2" t="s">
        <v>185</v>
      </c>
      <c r="L301" s="2" t="s">
        <v>259</v>
      </c>
      <c r="O301" s="2" t="s">
        <v>103</v>
      </c>
      <c r="R301" s="2" t="s">
        <v>103</v>
      </c>
      <c r="S301" s="2" t="s">
        <v>104</v>
      </c>
      <c r="T301" s="2" t="s">
        <v>105</v>
      </c>
      <c r="U301" s="2" t="s">
        <v>123</v>
      </c>
      <c r="V301" s="2" t="s">
        <v>124</v>
      </c>
      <c r="W301" s="2" t="s">
        <v>141</v>
      </c>
      <c r="X301" s="2" t="s">
        <v>142</v>
      </c>
      <c r="AE301" s="3">
        <v>0</v>
      </c>
      <c r="AF301" s="3">
        <v>0</v>
      </c>
      <c r="AG301" s="3">
        <v>208896</v>
      </c>
      <c r="AH301" s="3">
        <v>307200</v>
      </c>
      <c r="AI301" s="3">
        <v>92160</v>
      </c>
      <c r="AJ301" s="3">
        <v>92160</v>
      </c>
      <c r="AK301" s="3">
        <v>256000</v>
      </c>
      <c r="AL301" s="3">
        <v>552960</v>
      </c>
      <c r="AM301" s="3">
        <v>307200</v>
      </c>
      <c r="AN301" s="3">
        <v>307200</v>
      </c>
      <c r="AO301" s="3">
        <v>614400</v>
      </c>
      <c r="AP301" s="3">
        <v>516096</v>
      </c>
      <c r="AQ301" s="3">
        <v>516096</v>
      </c>
      <c r="AU301" s="1">
        <v>2015</v>
      </c>
    </row>
    <row r="302" spans="1:47" x14ac:dyDescent="0.25">
      <c r="A302" s="2" t="s">
        <v>94</v>
      </c>
      <c r="B302" s="2" t="s">
        <v>95</v>
      </c>
      <c r="C302" s="2" t="s">
        <v>96</v>
      </c>
      <c r="D302" s="2" t="s">
        <v>97</v>
      </c>
      <c r="E302" s="2" t="s">
        <v>98</v>
      </c>
      <c r="F302" s="2" t="s">
        <v>99</v>
      </c>
      <c r="G302" s="2" t="s">
        <v>255</v>
      </c>
      <c r="H302" s="2" t="s">
        <v>256</v>
      </c>
      <c r="I302" s="2" t="s">
        <v>257</v>
      </c>
      <c r="J302" s="2" t="s">
        <v>258</v>
      </c>
      <c r="K302" s="2" t="s">
        <v>185</v>
      </c>
      <c r="L302" s="2" t="s">
        <v>259</v>
      </c>
      <c r="O302" s="2" t="s">
        <v>103</v>
      </c>
      <c r="R302" s="2" t="s">
        <v>103</v>
      </c>
      <c r="S302" s="2" t="s">
        <v>104</v>
      </c>
      <c r="T302" s="2" t="s">
        <v>105</v>
      </c>
      <c r="U302" s="2" t="s">
        <v>123</v>
      </c>
      <c r="V302" s="2" t="s">
        <v>124</v>
      </c>
      <c r="W302" s="2" t="s">
        <v>143</v>
      </c>
      <c r="X302" s="2" t="s">
        <v>144</v>
      </c>
      <c r="AE302" s="3">
        <v>0</v>
      </c>
      <c r="AF302" s="3">
        <v>0</v>
      </c>
      <c r="AG302" s="3">
        <v>208896</v>
      </c>
      <c r="AH302" s="3">
        <v>307200</v>
      </c>
      <c r="AI302" s="3">
        <v>92160</v>
      </c>
      <c r="AJ302" s="3">
        <v>92160</v>
      </c>
      <c r="AK302" s="3">
        <v>256000</v>
      </c>
      <c r="AL302" s="3">
        <v>552960</v>
      </c>
      <c r="AM302" s="3">
        <v>307200</v>
      </c>
      <c r="AN302" s="3">
        <v>307200</v>
      </c>
      <c r="AO302" s="3">
        <v>614400</v>
      </c>
      <c r="AP302" s="3">
        <v>516096</v>
      </c>
      <c r="AQ302" s="3">
        <v>516096</v>
      </c>
      <c r="AU302" s="1">
        <v>2015</v>
      </c>
    </row>
    <row r="303" spans="1:47" x14ac:dyDescent="0.25">
      <c r="A303" s="2" t="s">
        <v>94</v>
      </c>
      <c r="B303" s="2" t="s">
        <v>95</v>
      </c>
      <c r="C303" s="2" t="s">
        <v>96</v>
      </c>
      <c r="D303" s="2" t="s">
        <v>97</v>
      </c>
      <c r="E303" s="2" t="s">
        <v>98</v>
      </c>
      <c r="F303" s="2" t="s">
        <v>99</v>
      </c>
      <c r="G303" s="2" t="s">
        <v>255</v>
      </c>
      <c r="H303" s="2" t="s">
        <v>256</v>
      </c>
      <c r="I303" s="2" t="s">
        <v>257</v>
      </c>
      <c r="J303" s="2" t="s">
        <v>258</v>
      </c>
      <c r="K303" s="2" t="s">
        <v>185</v>
      </c>
      <c r="L303" s="2" t="s">
        <v>259</v>
      </c>
      <c r="O303" s="2" t="s">
        <v>103</v>
      </c>
      <c r="R303" s="2" t="s">
        <v>103</v>
      </c>
      <c r="S303" s="2" t="s">
        <v>104</v>
      </c>
      <c r="T303" s="2" t="s">
        <v>105</v>
      </c>
      <c r="U303" s="2" t="s">
        <v>123</v>
      </c>
      <c r="V303" s="2" t="s">
        <v>124</v>
      </c>
      <c r="W303" s="2" t="s">
        <v>145</v>
      </c>
      <c r="X303" s="2" t="s">
        <v>146</v>
      </c>
      <c r="AE303" s="3">
        <v>0</v>
      </c>
      <c r="AF303" s="3">
        <v>0</v>
      </c>
      <c r="AG303" s="3">
        <v>208896</v>
      </c>
      <c r="AH303" s="3">
        <v>307200</v>
      </c>
      <c r="AI303" s="3">
        <v>92160</v>
      </c>
      <c r="AJ303" s="3">
        <v>92160</v>
      </c>
      <c r="AK303" s="3">
        <v>256000</v>
      </c>
      <c r="AL303" s="3">
        <v>552960</v>
      </c>
      <c r="AM303" s="3">
        <v>307200</v>
      </c>
      <c r="AN303" s="3">
        <v>307200</v>
      </c>
      <c r="AO303" s="3">
        <v>614400</v>
      </c>
      <c r="AP303" s="3">
        <v>516096</v>
      </c>
      <c r="AQ303" s="3">
        <v>516096</v>
      </c>
      <c r="AU303" s="1">
        <v>2015</v>
      </c>
    </row>
    <row r="304" spans="1:47" x14ac:dyDescent="0.25">
      <c r="A304" s="2" t="s">
        <v>94</v>
      </c>
      <c r="B304" s="2" t="s">
        <v>95</v>
      </c>
      <c r="C304" s="2" t="s">
        <v>96</v>
      </c>
      <c r="D304" s="2" t="s">
        <v>97</v>
      </c>
      <c r="E304" s="2" t="s">
        <v>98</v>
      </c>
      <c r="F304" s="2" t="s">
        <v>99</v>
      </c>
      <c r="G304" s="2" t="s">
        <v>255</v>
      </c>
      <c r="H304" s="2" t="s">
        <v>256</v>
      </c>
      <c r="I304" s="2" t="s">
        <v>257</v>
      </c>
      <c r="J304" s="2" t="s">
        <v>258</v>
      </c>
      <c r="K304" s="2" t="s">
        <v>185</v>
      </c>
      <c r="L304" s="2" t="s">
        <v>259</v>
      </c>
      <c r="O304" s="2" t="s">
        <v>103</v>
      </c>
      <c r="R304" s="2" t="s">
        <v>103</v>
      </c>
      <c r="S304" s="2" t="s">
        <v>104</v>
      </c>
      <c r="T304" s="2" t="s">
        <v>105</v>
      </c>
      <c r="U304" s="2" t="s">
        <v>123</v>
      </c>
      <c r="V304" s="2" t="s">
        <v>124</v>
      </c>
      <c r="W304" s="2" t="s">
        <v>147</v>
      </c>
      <c r="X304" s="2" t="s">
        <v>148</v>
      </c>
      <c r="AE304" s="3">
        <v>0</v>
      </c>
      <c r="AF304" s="3">
        <v>0</v>
      </c>
      <c r="AG304" s="3">
        <v>208896</v>
      </c>
      <c r="AH304" s="3">
        <v>307200</v>
      </c>
      <c r="AI304" s="3">
        <v>92160</v>
      </c>
      <c r="AJ304" s="3">
        <v>92160</v>
      </c>
      <c r="AK304" s="3">
        <v>256000</v>
      </c>
      <c r="AL304" s="3">
        <v>552960</v>
      </c>
      <c r="AM304" s="3">
        <v>307200</v>
      </c>
      <c r="AN304" s="3">
        <v>307200</v>
      </c>
      <c r="AO304" s="3">
        <v>614400</v>
      </c>
      <c r="AP304" s="3">
        <v>516096</v>
      </c>
      <c r="AQ304" s="3">
        <v>516096</v>
      </c>
      <c r="AU304" s="1">
        <v>2015</v>
      </c>
    </row>
    <row r="305" spans="1:47" x14ac:dyDescent="0.25">
      <c r="A305" s="2" t="s">
        <v>94</v>
      </c>
      <c r="B305" s="2" t="s">
        <v>95</v>
      </c>
      <c r="C305" s="2" t="s">
        <v>96</v>
      </c>
      <c r="D305" s="2" t="s">
        <v>97</v>
      </c>
      <c r="E305" s="2" t="s">
        <v>98</v>
      </c>
      <c r="F305" s="2" t="s">
        <v>99</v>
      </c>
      <c r="G305" s="2" t="s">
        <v>255</v>
      </c>
      <c r="H305" s="2" t="s">
        <v>256</v>
      </c>
      <c r="I305" s="2" t="s">
        <v>257</v>
      </c>
      <c r="J305" s="2" t="s">
        <v>258</v>
      </c>
      <c r="K305" s="2" t="s">
        <v>185</v>
      </c>
      <c r="L305" s="2" t="s">
        <v>259</v>
      </c>
      <c r="O305" s="2" t="s">
        <v>103</v>
      </c>
      <c r="R305" s="2" t="s">
        <v>103</v>
      </c>
      <c r="S305" s="2" t="s">
        <v>104</v>
      </c>
      <c r="T305" s="2" t="s">
        <v>105</v>
      </c>
      <c r="U305" s="2" t="s">
        <v>123</v>
      </c>
      <c r="V305" s="2" t="s">
        <v>124</v>
      </c>
      <c r="W305" s="2" t="s">
        <v>149</v>
      </c>
      <c r="X305" s="2" t="s">
        <v>150</v>
      </c>
      <c r="AE305" s="3">
        <v>0</v>
      </c>
      <c r="AF305" s="3">
        <v>0</v>
      </c>
      <c r="AG305" s="3">
        <v>208896</v>
      </c>
      <c r="AH305" s="3">
        <v>307200</v>
      </c>
      <c r="AI305" s="3">
        <v>92160</v>
      </c>
      <c r="AJ305" s="3">
        <v>92160</v>
      </c>
      <c r="AK305" s="3">
        <v>256000</v>
      </c>
      <c r="AL305" s="3">
        <v>552960</v>
      </c>
      <c r="AM305" s="3">
        <v>307200</v>
      </c>
      <c r="AN305" s="3">
        <v>307200</v>
      </c>
      <c r="AO305" s="3">
        <v>614400</v>
      </c>
      <c r="AP305" s="3">
        <v>516096</v>
      </c>
      <c r="AQ305" s="3">
        <v>516096</v>
      </c>
      <c r="AU305" s="1">
        <v>2015</v>
      </c>
    </row>
    <row r="306" spans="1:47" x14ac:dyDescent="0.25">
      <c r="A306" s="2" t="s">
        <v>94</v>
      </c>
      <c r="B306" s="2" t="s">
        <v>95</v>
      </c>
      <c r="C306" s="2" t="s">
        <v>96</v>
      </c>
      <c r="D306" s="2" t="s">
        <v>97</v>
      </c>
      <c r="E306" s="2" t="s">
        <v>98</v>
      </c>
      <c r="F306" s="2" t="s">
        <v>99</v>
      </c>
      <c r="G306" s="2" t="s">
        <v>255</v>
      </c>
      <c r="H306" s="2" t="s">
        <v>256</v>
      </c>
      <c r="I306" s="2" t="s">
        <v>257</v>
      </c>
      <c r="J306" s="2" t="s">
        <v>258</v>
      </c>
      <c r="K306" s="2" t="s">
        <v>185</v>
      </c>
      <c r="L306" s="2" t="s">
        <v>259</v>
      </c>
      <c r="O306" s="2" t="s">
        <v>103</v>
      </c>
      <c r="R306" s="2" t="s">
        <v>103</v>
      </c>
      <c r="S306" s="2" t="s">
        <v>104</v>
      </c>
      <c r="T306" s="2" t="s">
        <v>105</v>
      </c>
      <c r="U306" s="2" t="s">
        <v>123</v>
      </c>
      <c r="V306" s="2" t="s">
        <v>124</v>
      </c>
      <c r="W306" s="2" t="s">
        <v>151</v>
      </c>
      <c r="X306" s="2" t="s">
        <v>152</v>
      </c>
      <c r="AE306" s="3">
        <v>0</v>
      </c>
      <c r="AF306" s="3">
        <v>0</v>
      </c>
      <c r="AG306" s="3">
        <v>208896</v>
      </c>
      <c r="AH306" s="3">
        <v>307200</v>
      </c>
      <c r="AI306" s="3">
        <v>92160</v>
      </c>
      <c r="AJ306" s="3">
        <v>92160</v>
      </c>
      <c r="AK306" s="3">
        <v>256000</v>
      </c>
      <c r="AL306" s="3">
        <v>552960</v>
      </c>
      <c r="AM306" s="3">
        <v>307200</v>
      </c>
      <c r="AN306" s="3">
        <v>307200</v>
      </c>
      <c r="AO306" s="3">
        <v>614400</v>
      </c>
      <c r="AP306" s="3">
        <v>516096</v>
      </c>
      <c r="AQ306" s="3">
        <v>516096</v>
      </c>
      <c r="AU306" s="1">
        <v>2015</v>
      </c>
    </row>
    <row r="307" spans="1:47" x14ac:dyDescent="0.25">
      <c r="A307" s="2" t="s">
        <v>94</v>
      </c>
      <c r="B307" s="2" t="s">
        <v>95</v>
      </c>
      <c r="C307" s="2" t="s">
        <v>96</v>
      </c>
      <c r="D307" s="2" t="s">
        <v>97</v>
      </c>
      <c r="E307" s="2" t="s">
        <v>98</v>
      </c>
      <c r="F307" s="2" t="s">
        <v>99</v>
      </c>
      <c r="G307" s="2" t="s">
        <v>255</v>
      </c>
      <c r="H307" s="2" t="s">
        <v>256</v>
      </c>
      <c r="I307" s="2" t="s">
        <v>257</v>
      </c>
      <c r="J307" s="2" t="s">
        <v>258</v>
      </c>
      <c r="K307" s="2" t="s">
        <v>185</v>
      </c>
      <c r="L307" s="2" t="s">
        <v>259</v>
      </c>
      <c r="O307" s="2" t="s">
        <v>103</v>
      </c>
      <c r="R307" s="2" t="s">
        <v>103</v>
      </c>
      <c r="S307" s="2" t="s">
        <v>104</v>
      </c>
      <c r="T307" s="2" t="s">
        <v>105</v>
      </c>
      <c r="U307" s="2" t="s">
        <v>123</v>
      </c>
      <c r="V307" s="2" t="s">
        <v>124</v>
      </c>
      <c r="W307" s="2" t="s">
        <v>153</v>
      </c>
      <c r="X307" s="2" t="s">
        <v>154</v>
      </c>
      <c r="AE307" s="3">
        <v>0</v>
      </c>
      <c r="AF307" s="3">
        <v>0</v>
      </c>
      <c r="AG307" s="3">
        <v>208896</v>
      </c>
      <c r="AH307" s="3">
        <v>307200</v>
      </c>
      <c r="AI307" s="3">
        <v>92160</v>
      </c>
      <c r="AJ307" s="3">
        <v>92160</v>
      </c>
      <c r="AK307" s="3">
        <v>256000</v>
      </c>
      <c r="AL307" s="3">
        <v>552960</v>
      </c>
      <c r="AM307" s="3">
        <v>307200</v>
      </c>
      <c r="AN307" s="3">
        <v>307200</v>
      </c>
      <c r="AO307" s="3">
        <v>614400</v>
      </c>
      <c r="AP307" s="3">
        <v>516096</v>
      </c>
      <c r="AQ307" s="3">
        <v>516096</v>
      </c>
      <c r="AU307" s="1">
        <v>2015</v>
      </c>
    </row>
    <row r="308" spans="1:47" x14ac:dyDescent="0.25">
      <c r="A308" s="2" t="s">
        <v>94</v>
      </c>
      <c r="B308" s="2" t="s">
        <v>95</v>
      </c>
      <c r="C308" s="2" t="s">
        <v>96</v>
      </c>
      <c r="D308" s="2" t="s">
        <v>97</v>
      </c>
      <c r="E308" s="2" t="s">
        <v>98</v>
      </c>
      <c r="F308" s="2" t="s">
        <v>99</v>
      </c>
      <c r="G308" s="2" t="s">
        <v>255</v>
      </c>
      <c r="H308" s="2" t="s">
        <v>256</v>
      </c>
      <c r="I308" s="2" t="s">
        <v>257</v>
      </c>
      <c r="J308" s="2" t="s">
        <v>258</v>
      </c>
      <c r="K308" s="2" t="s">
        <v>185</v>
      </c>
      <c r="L308" s="2" t="s">
        <v>259</v>
      </c>
      <c r="O308" s="2" t="s">
        <v>103</v>
      </c>
      <c r="R308" s="2" t="s">
        <v>103</v>
      </c>
      <c r="S308" s="2" t="s">
        <v>104</v>
      </c>
      <c r="T308" s="2" t="s">
        <v>105</v>
      </c>
      <c r="U308" s="2" t="s">
        <v>123</v>
      </c>
      <c r="V308" s="2" t="s">
        <v>124</v>
      </c>
      <c r="W308" s="2" t="s">
        <v>155</v>
      </c>
      <c r="X308" s="2" t="s">
        <v>156</v>
      </c>
      <c r="AE308" s="3">
        <v>0</v>
      </c>
      <c r="AF308" s="3">
        <v>0</v>
      </c>
      <c r="AG308" s="3">
        <v>208896</v>
      </c>
      <c r="AH308" s="3">
        <v>307200</v>
      </c>
      <c r="AI308" s="3">
        <v>92160</v>
      </c>
      <c r="AJ308" s="3">
        <v>92160</v>
      </c>
      <c r="AK308" s="3">
        <v>256000</v>
      </c>
      <c r="AL308" s="3">
        <v>552960</v>
      </c>
      <c r="AM308" s="3">
        <v>307200</v>
      </c>
      <c r="AN308" s="3">
        <v>307200</v>
      </c>
      <c r="AO308" s="3">
        <v>614400</v>
      </c>
      <c r="AP308" s="3">
        <v>516096</v>
      </c>
      <c r="AQ308" s="3">
        <v>516096</v>
      </c>
      <c r="AU308" s="1">
        <v>2015</v>
      </c>
    </row>
    <row r="309" spans="1:47" x14ac:dyDescent="0.25">
      <c r="A309" s="2" t="s">
        <v>94</v>
      </c>
      <c r="B309" s="2" t="s">
        <v>95</v>
      </c>
      <c r="C309" s="2" t="s">
        <v>96</v>
      </c>
      <c r="D309" s="2" t="s">
        <v>97</v>
      </c>
      <c r="E309" s="2" t="s">
        <v>98</v>
      </c>
      <c r="F309" s="2" t="s">
        <v>99</v>
      </c>
      <c r="G309" s="2" t="s">
        <v>260</v>
      </c>
      <c r="H309" s="2" t="s">
        <v>261</v>
      </c>
      <c r="I309" s="2" t="s">
        <v>262</v>
      </c>
      <c r="L309" s="2" t="s">
        <v>103</v>
      </c>
      <c r="O309" s="2" t="s">
        <v>103</v>
      </c>
      <c r="R309" s="2" t="s">
        <v>103</v>
      </c>
      <c r="S309" s="2" t="s">
        <v>104</v>
      </c>
      <c r="T309" s="2" t="s">
        <v>105</v>
      </c>
      <c r="U309" s="2" t="s">
        <v>161</v>
      </c>
      <c r="V309" s="2" t="s">
        <v>162</v>
      </c>
      <c r="W309" s="2" t="s">
        <v>167</v>
      </c>
      <c r="X309" s="2" t="s">
        <v>168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1000000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U309" s="1">
        <v>2015</v>
      </c>
    </row>
    <row r="310" spans="1:47" x14ac:dyDescent="0.25">
      <c r="A310" s="2" t="s">
        <v>94</v>
      </c>
      <c r="B310" s="2" t="s">
        <v>95</v>
      </c>
      <c r="C310" s="2" t="s">
        <v>96</v>
      </c>
      <c r="D310" s="2" t="s">
        <v>97</v>
      </c>
      <c r="E310" s="2" t="s">
        <v>98</v>
      </c>
      <c r="F310" s="2" t="s">
        <v>99</v>
      </c>
      <c r="G310" s="2" t="s">
        <v>260</v>
      </c>
      <c r="H310" s="2" t="s">
        <v>261</v>
      </c>
      <c r="I310" s="2" t="s">
        <v>262</v>
      </c>
      <c r="L310" s="2" t="s">
        <v>103</v>
      </c>
      <c r="O310" s="2" t="s">
        <v>103</v>
      </c>
      <c r="R310" s="2" t="s">
        <v>103</v>
      </c>
      <c r="S310" s="2" t="s">
        <v>104</v>
      </c>
      <c r="T310" s="2" t="s">
        <v>105</v>
      </c>
      <c r="U310" s="2" t="s">
        <v>161</v>
      </c>
      <c r="V310" s="2" t="s">
        <v>162</v>
      </c>
      <c r="W310" s="2" t="s">
        <v>171</v>
      </c>
      <c r="X310" s="2" t="s">
        <v>172</v>
      </c>
      <c r="AE310" s="3">
        <v>14000</v>
      </c>
      <c r="AF310" s="3">
        <v>14000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14000</v>
      </c>
      <c r="AU310" s="1">
        <v>2015</v>
      </c>
    </row>
    <row r="311" spans="1:47" x14ac:dyDescent="0.25">
      <c r="A311" s="2" t="s">
        <v>94</v>
      </c>
      <c r="B311" s="2" t="s">
        <v>95</v>
      </c>
      <c r="C311" s="2" t="s">
        <v>96</v>
      </c>
      <c r="D311" s="2" t="s">
        <v>97</v>
      </c>
      <c r="E311" s="2" t="s">
        <v>98</v>
      </c>
      <c r="F311" s="2" t="s">
        <v>99</v>
      </c>
      <c r="G311" s="2" t="s">
        <v>260</v>
      </c>
      <c r="H311" s="2" t="s">
        <v>261</v>
      </c>
      <c r="I311" s="2" t="s">
        <v>262</v>
      </c>
      <c r="J311" s="2" t="s">
        <v>263</v>
      </c>
      <c r="K311" s="2" t="s">
        <v>188</v>
      </c>
      <c r="L311" s="2" t="s">
        <v>264</v>
      </c>
      <c r="O311" s="2" t="s">
        <v>103</v>
      </c>
      <c r="R311" s="2" t="s">
        <v>103</v>
      </c>
      <c r="S311" s="2" t="s">
        <v>104</v>
      </c>
      <c r="T311" s="2" t="s">
        <v>105</v>
      </c>
      <c r="U311" s="2" t="s">
        <v>106</v>
      </c>
      <c r="V311" s="2" t="s">
        <v>107</v>
      </c>
      <c r="W311" s="2" t="s">
        <v>108</v>
      </c>
      <c r="X311" s="2" t="s">
        <v>109</v>
      </c>
      <c r="AE311" s="3">
        <v>116000</v>
      </c>
      <c r="AF311" s="3">
        <v>116000</v>
      </c>
      <c r="AG311" s="3">
        <v>104448</v>
      </c>
      <c r="AH311" s="3">
        <v>153600</v>
      </c>
      <c r="AI311" s="3">
        <v>46080</v>
      </c>
      <c r="AJ311" s="3">
        <v>46080</v>
      </c>
      <c r="AK311" s="3">
        <v>116000</v>
      </c>
      <c r="AL311" s="3">
        <v>276480</v>
      </c>
      <c r="AM311" s="3">
        <v>153600</v>
      </c>
      <c r="AN311" s="3">
        <v>153600</v>
      </c>
      <c r="AO311" s="3">
        <v>307200</v>
      </c>
      <c r="AP311" s="3">
        <v>258048</v>
      </c>
      <c r="AQ311" s="3">
        <v>374048</v>
      </c>
      <c r="AU311" s="1">
        <v>2015</v>
      </c>
    </row>
    <row r="312" spans="1:47" x14ac:dyDescent="0.25">
      <c r="A312" s="2" t="s">
        <v>94</v>
      </c>
      <c r="B312" s="2" t="s">
        <v>95</v>
      </c>
      <c r="C312" s="2" t="s">
        <v>96</v>
      </c>
      <c r="D312" s="2" t="s">
        <v>97</v>
      </c>
      <c r="E312" s="2" t="s">
        <v>98</v>
      </c>
      <c r="F312" s="2" t="s">
        <v>99</v>
      </c>
      <c r="G312" s="2" t="s">
        <v>260</v>
      </c>
      <c r="H312" s="2" t="s">
        <v>261</v>
      </c>
      <c r="I312" s="2" t="s">
        <v>262</v>
      </c>
      <c r="J312" s="2" t="s">
        <v>263</v>
      </c>
      <c r="K312" s="2" t="s">
        <v>188</v>
      </c>
      <c r="L312" s="2" t="s">
        <v>264</v>
      </c>
      <c r="O312" s="2" t="s">
        <v>103</v>
      </c>
      <c r="R312" s="2" t="s">
        <v>103</v>
      </c>
      <c r="S312" s="2" t="s">
        <v>104</v>
      </c>
      <c r="T312" s="2" t="s">
        <v>105</v>
      </c>
      <c r="U312" s="2" t="s">
        <v>106</v>
      </c>
      <c r="V312" s="2" t="s">
        <v>107</v>
      </c>
      <c r="W312" s="2" t="s">
        <v>117</v>
      </c>
      <c r="X312" s="2" t="s">
        <v>118</v>
      </c>
      <c r="AE312" s="3">
        <v>128000</v>
      </c>
      <c r="AF312" s="3">
        <v>128000</v>
      </c>
      <c r="AG312" s="3">
        <v>104448</v>
      </c>
      <c r="AH312" s="3">
        <v>153600</v>
      </c>
      <c r="AI312" s="3">
        <v>46080</v>
      </c>
      <c r="AJ312" s="3">
        <v>46080</v>
      </c>
      <c r="AK312" s="3">
        <v>128000</v>
      </c>
      <c r="AL312" s="3">
        <v>276480</v>
      </c>
      <c r="AM312" s="3">
        <v>153600</v>
      </c>
      <c r="AN312" s="3">
        <v>153600</v>
      </c>
      <c r="AO312" s="3">
        <v>307200</v>
      </c>
      <c r="AP312" s="3">
        <v>258048</v>
      </c>
      <c r="AQ312" s="3">
        <v>386048</v>
      </c>
      <c r="AU312" s="1">
        <v>2015</v>
      </c>
    </row>
    <row r="313" spans="1:47" x14ac:dyDescent="0.25">
      <c r="A313" s="2" t="s">
        <v>94</v>
      </c>
      <c r="B313" s="2" t="s">
        <v>95</v>
      </c>
      <c r="C313" s="2" t="s">
        <v>96</v>
      </c>
      <c r="D313" s="2" t="s">
        <v>97</v>
      </c>
      <c r="E313" s="2" t="s">
        <v>98</v>
      </c>
      <c r="F313" s="2" t="s">
        <v>99</v>
      </c>
      <c r="G313" s="2" t="s">
        <v>260</v>
      </c>
      <c r="H313" s="2" t="s">
        <v>261</v>
      </c>
      <c r="I313" s="2" t="s">
        <v>262</v>
      </c>
      <c r="J313" s="2" t="s">
        <v>263</v>
      </c>
      <c r="K313" s="2" t="s">
        <v>188</v>
      </c>
      <c r="L313" s="2" t="s">
        <v>264</v>
      </c>
      <c r="O313" s="2" t="s">
        <v>103</v>
      </c>
      <c r="R313" s="2" t="s">
        <v>103</v>
      </c>
      <c r="S313" s="2" t="s">
        <v>104</v>
      </c>
      <c r="T313" s="2" t="s">
        <v>105</v>
      </c>
      <c r="U313" s="2" t="s">
        <v>106</v>
      </c>
      <c r="V313" s="2" t="s">
        <v>107</v>
      </c>
      <c r="W313" s="2" t="s">
        <v>119</v>
      </c>
      <c r="X313" s="2" t="s">
        <v>120</v>
      </c>
      <c r="AE313" s="3">
        <v>136000</v>
      </c>
      <c r="AF313" s="3">
        <v>136000</v>
      </c>
      <c r="AG313" s="3">
        <v>104448</v>
      </c>
      <c r="AH313" s="3">
        <v>153600</v>
      </c>
      <c r="AI313" s="3">
        <v>46080</v>
      </c>
      <c r="AJ313" s="3">
        <v>46080</v>
      </c>
      <c r="AK313" s="3">
        <v>136000</v>
      </c>
      <c r="AL313" s="3">
        <v>276480</v>
      </c>
      <c r="AM313" s="3">
        <v>153600</v>
      </c>
      <c r="AN313" s="3">
        <v>153600</v>
      </c>
      <c r="AO313" s="3">
        <v>307200</v>
      </c>
      <c r="AP313" s="3">
        <v>258048</v>
      </c>
      <c r="AQ313" s="3">
        <v>394048</v>
      </c>
      <c r="AU313" s="1">
        <v>2015</v>
      </c>
    </row>
    <row r="314" spans="1:47" x14ac:dyDescent="0.25">
      <c r="A314" s="2" t="s">
        <v>94</v>
      </c>
      <c r="B314" s="2" t="s">
        <v>95</v>
      </c>
      <c r="C314" s="2" t="s">
        <v>96</v>
      </c>
      <c r="D314" s="2" t="s">
        <v>97</v>
      </c>
      <c r="E314" s="2" t="s">
        <v>98</v>
      </c>
      <c r="F314" s="2" t="s">
        <v>99</v>
      </c>
      <c r="G314" s="2" t="s">
        <v>260</v>
      </c>
      <c r="H314" s="2" t="s">
        <v>261</v>
      </c>
      <c r="I314" s="2" t="s">
        <v>262</v>
      </c>
      <c r="J314" s="2" t="s">
        <v>263</v>
      </c>
      <c r="K314" s="2" t="s">
        <v>188</v>
      </c>
      <c r="L314" s="2" t="s">
        <v>264</v>
      </c>
      <c r="O314" s="2" t="s">
        <v>103</v>
      </c>
      <c r="R314" s="2" t="s">
        <v>103</v>
      </c>
      <c r="S314" s="2" t="s">
        <v>104</v>
      </c>
      <c r="T314" s="2" t="s">
        <v>105</v>
      </c>
      <c r="U314" s="2" t="s">
        <v>106</v>
      </c>
      <c r="V314" s="2" t="s">
        <v>107</v>
      </c>
      <c r="W314" s="2" t="s">
        <v>121</v>
      </c>
      <c r="X314" s="2" t="s">
        <v>122</v>
      </c>
      <c r="AE314" s="3">
        <v>100000</v>
      </c>
      <c r="AF314" s="3">
        <v>100000</v>
      </c>
      <c r="AG314" s="3">
        <v>104448</v>
      </c>
      <c r="AH314" s="3">
        <v>153600</v>
      </c>
      <c r="AI314" s="3">
        <v>46080</v>
      </c>
      <c r="AJ314" s="3">
        <v>46080</v>
      </c>
      <c r="AK314" s="3">
        <v>100000</v>
      </c>
      <c r="AL314" s="3">
        <v>276480</v>
      </c>
      <c r="AM314" s="3">
        <v>153600</v>
      </c>
      <c r="AN314" s="3">
        <v>153600</v>
      </c>
      <c r="AO314" s="3">
        <v>307200</v>
      </c>
      <c r="AP314" s="3">
        <v>258048</v>
      </c>
      <c r="AQ314" s="3">
        <v>358048</v>
      </c>
      <c r="AU314" s="1">
        <v>2015</v>
      </c>
    </row>
    <row r="315" spans="1:47" x14ac:dyDescent="0.25">
      <c r="A315" s="2" t="s">
        <v>94</v>
      </c>
      <c r="B315" s="2" t="s">
        <v>95</v>
      </c>
      <c r="C315" s="2" t="s">
        <v>96</v>
      </c>
      <c r="D315" s="2" t="s">
        <v>97</v>
      </c>
      <c r="E315" s="2" t="s">
        <v>98</v>
      </c>
      <c r="F315" s="2" t="s">
        <v>99</v>
      </c>
      <c r="G315" s="2" t="s">
        <v>260</v>
      </c>
      <c r="H315" s="2" t="s">
        <v>261</v>
      </c>
      <c r="I315" s="2" t="s">
        <v>262</v>
      </c>
      <c r="J315" s="2" t="s">
        <v>263</v>
      </c>
      <c r="K315" s="2" t="s">
        <v>188</v>
      </c>
      <c r="L315" s="2" t="s">
        <v>264</v>
      </c>
      <c r="O315" s="2" t="s">
        <v>103</v>
      </c>
      <c r="R315" s="2" t="s">
        <v>103</v>
      </c>
      <c r="S315" s="2" t="s">
        <v>104</v>
      </c>
      <c r="T315" s="2" t="s">
        <v>105</v>
      </c>
      <c r="U315" s="2" t="s">
        <v>123</v>
      </c>
      <c r="V315" s="2" t="s">
        <v>124</v>
      </c>
      <c r="W315" s="2" t="s">
        <v>125</v>
      </c>
      <c r="X315" s="2" t="s">
        <v>126</v>
      </c>
      <c r="AE315" s="3">
        <v>0</v>
      </c>
      <c r="AF315" s="3">
        <v>0</v>
      </c>
      <c r="AG315" s="3">
        <v>104448</v>
      </c>
      <c r="AH315" s="3">
        <v>153600</v>
      </c>
      <c r="AI315" s="3">
        <v>46080</v>
      </c>
      <c r="AJ315" s="3">
        <v>46080</v>
      </c>
      <c r="AK315" s="3">
        <v>128000</v>
      </c>
      <c r="AL315" s="3">
        <v>276480</v>
      </c>
      <c r="AM315" s="3">
        <v>153600</v>
      </c>
      <c r="AN315" s="3">
        <v>153600</v>
      </c>
      <c r="AO315" s="3">
        <v>307200</v>
      </c>
      <c r="AP315" s="3">
        <v>258048</v>
      </c>
      <c r="AQ315" s="3">
        <v>258048</v>
      </c>
      <c r="AU315" s="1">
        <v>2015</v>
      </c>
    </row>
    <row r="316" spans="1:47" x14ac:dyDescent="0.25">
      <c r="A316" s="2" t="s">
        <v>94</v>
      </c>
      <c r="B316" s="2" t="s">
        <v>95</v>
      </c>
      <c r="C316" s="2" t="s">
        <v>96</v>
      </c>
      <c r="D316" s="2" t="s">
        <v>97</v>
      </c>
      <c r="E316" s="2" t="s">
        <v>98</v>
      </c>
      <c r="F316" s="2" t="s">
        <v>99</v>
      </c>
      <c r="G316" s="2" t="s">
        <v>260</v>
      </c>
      <c r="H316" s="2" t="s">
        <v>261</v>
      </c>
      <c r="I316" s="2" t="s">
        <v>262</v>
      </c>
      <c r="J316" s="2" t="s">
        <v>263</v>
      </c>
      <c r="K316" s="2" t="s">
        <v>188</v>
      </c>
      <c r="L316" s="2" t="s">
        <v>264</v>
      </c>
      <c r="O316" s="2" t="s">
        <v>103</v>
      </c>
      <c r="R316" s="2" t="s">
        <v>103</v>
      </c>
      <c r="S316" s="2" t="s">
        <v>104</v>
      </c>
      <c r="T316" s="2" t="s">
        <v>105</v>
      </c>
      <c r="U316" s="2" t="s">
        <v>123</v>
      </c>
      <c r="V316" s="2" t="s">
        <v>124</v>
      </c>
      <c r="W316" s="2" t="s">
        <v>127</v>
      </c>
      <c r="X316" s="2" t="s">
        <v>126</v>
      </c>
      <c r="AE316" s="3">
        <v>0</v>
      </c>
      <c r="AF316" s="3">
        <v>0</v>
      </c>
      <c r="AG316" s="3">
        <v>104448</v>
      </c>
      <c r="AH316" s="3">
        <v>153600</v>
      </c>
      <c r="AI316" s="3">
        <v>46080</v>
      </c>
      <c r="AJ316" s="3">
        <v>46080</v>
      </c>
      <c r="AK316" s="3">
        <v>128000</v>
      </c>
      <c r="AL316" s="3">
        <v>276480</v>
      </c>
      <c r="AM316" s="3">
        <v>153600</v>
      </c>
      <c r="AN316" s="3">
        <v>153600</v>
      </c>
      <c r="AO316" s="3">
        <v>307200</v>
      </c>
      <c r="AP316" s="3">
        <v>258048</v>
      </c>
      <c r="AQ316" s="3">
        <v>258048</v>
      </c>
      <c r="AU316" s="1">
        <v>2015</v>
      </c>
    </row>
    <row r="317" spans="1:47" x14ac:dyDescent="0.25">
      <c r="A317" s="2" t="s">
        <v>94</v>
      </c>
      <c r="B317" s="2" t="s">
        <v>95</v>
      </c>
      <c r="C317" s="2" t="s">
        <v>96</v>
      </c>
      <c r="D317" s="2" t="s">
        <v>97</v>
      </c>
      <c r="E317" s="2" t="s">
        <v>98</v>
      </c>
      <c r="F317" s="2" t="s">
        <v>99</v>
      </c>
      <c r="G317" s="2" t="s">
        <v>260</v>
      </c>
      <c r="H317" s="2" t="s">
        <v>261</v>
      </c>
      <c r="I317" s="2" t="s">
        <v>262</v>
      </c>
      <c r="J317" s="2" t="s">
        <v>263</v>
      </c>
      <c r="K317" s="2" t="s">
        <v>188</v>
      </c>
      <c r="L317" s="2" t="s">
        <v>264</v>
      </c>
      <c r="O317" s="2" t="s">
        <v>103</v>
      </c>
      <c r="R317" s="2" t="s">
        <v>103</v>
      </c>
      <c r="S317" s="2" t="s">
        <v>104</v>
      </c>
      <c r="T317" s="2" t="s">
        <v>105</v>
      </c>
      <c r="U317" s="2" t="s">
        <v>123</v>
      </c>
      <c r="V317" s="2" t="s">
        <v>124</v>
      </c>
      <c r="W317" s="2" t="s">
        <v>128</v>
      </c>
      <c r="X317" s="2" t="s">
        <v>129</v>
      </c>
      <c r="AE317" s="3">
        <v>0</v>
      </c>
      <c r="AF317" s="3">
        <v>0</v>
      </c>
      <c r="AG317" s="3">
        <v>104448</v>
      </c>
      <c r="AH317" s="3">
        <v>153600</v>
      </c>
      <c r="AI317" s="3">
        <v>46080</v>
      </c>
      <c r="AJ317" s="3">
        <v>46080</v>
      </c>
      <c r="AK317" s="3">
        <v>128000</v>
      </c>
      <c r="AL317" s="3">
        <v>276480</v>
      </c>
      <c r="AM317" s="3">
        <v>153600</v>
      </c>
      <c r="AN317" s="3">
        <v>153600</v>
      </c>
      <c r="AO317" s="3">
        <v>307200</v>
      </c>
      <c r="AP317" s="3">
        <v>258048</v>
      </c>
      <c r="AQ317" s="3">
        <v>258048</v>
      </c>
      <c r="AU317" s="1">
        <v>2015</v>
      </c>
    </row>
    <row r="318" spans="1:47" x14ac:dyDescent="0.25">
      <c r="A318" s="2" t="s">
        <v>94</v>
      </c>
      <c r="B318" s="2" t="s">
        <v>95</v>
      </c>
      <c r="C318" s="2" t="s">
        <v>96</v>
      </c>
      <c r="D318" s="2" t="s">
        <v>97</v>
      </c>
      <c r="E318" s="2" t="s">
        <v>98</v>
      </c>
      <c r="F318" s="2" t="s">
        <v>99</v>
      </c>
      <c r="G318" s="2" t="s">
        <v>260</v>
      </c>
      <c r="H318" s="2" t="s">
        <v>261</v>
      </c>
      <c r="I318" s="2" t="s">
        <v>262</v>
      </c>
      <c r="J318" s="2" t="s">
        <v>263</v>
      </c>
      <c r="K318" s="2" t="s">
        <v>188</v>
      </c>
      <c r="L318" s="2" t="s">
        <v>264</v>
      </c>
      <c r="O318" s="2" t="s">
        <v>103</v>
      </c>
      <c r="R318" s="2" t="s">
        <v>103</v>
      </c>
      <c r="S318" s="2" t="s">
        <v>104</v>
      </c>
      <c r="T318" s="2" t="s">
        <v>105</v>
      </c>
      <c r="U318" s="2" t="s">
        <v>123</v>
      </c>
      <c r="V318" s="2" t="s">
        <v>124</v>
      </c>
      <c r="W318" s="2" t="s">
        <v>130</v>
      </c>
      <c r="X318" s="2" t="s">
        <v>120</v>
      </c>
      <c r="AE318" s="3">
        <v>0</v>
      </c>
      <c r="AF318" s="3">
        <v>0</v>
      </c>
      <c r="AG318" s="3">
        <v>104448</v>
      </c>
      <c r="AH318" s="3">
        <v>153600</v>
      </c>
      <c r="AI318" s="3">
        <v>46080</v>
      </c>
      <c r="AJ318" s="3">
        <v>46080</v>
      </c>
      <c r="AK318" s="3">
        <v>128000</v>
      </c>
      <c r="AL318" s="3">
        <v>276480</v>
      </c>
      <c r="AM318" s="3">
        <v>153600</v>
      </c>
      <c r="AN318" s="3">
        <v>153600</v>
      </c>
      <c r="AO318" s="3">
        <v>307200</v>
      </c>
      <c r="AP318" s="3">
        <v>258048</v>
      </c>
      <c r="AQ318" s="3">
        <v>258048</v>
      </c>
      <c r="AU318" s="1">
        <v>2015</v>
      </c>
    </row>
    <row r="319" spans="1:47" x14ac:dyDescent="0.25">
      <c r="A319" s="2" t="s">
        <v>94</v>
      </c>
      <c r="B319" s="2" t="s">
        <v>95</v>
      </c>
      <c r="C319" s="2" t="s">
        <v>96</v>
      </c>
      <c r="D319" s="2" t="s">
        <v>97</v>
      </c>
      <c r="E319" s="2" t="s">
        <v>98</v>
      </c>
      <c r="F319" s="2" t="s">
        <v>99</v>
      </c>
      <c r="G319" s="2" t="s">
        <v>260</v>
      </c>
      <c r="H319" s="2" t="s">
        <v>261</v>
      </c>
      <c r="I319" s="2" t="s">
        <v>262</v>
      </c>
      <c r="J319" s="2" t="s">
        <v>263</v>
      </c>
      <c r="K319" s="2" t="s">
        <v>188</v>
      </c>
      <c r="L319" s="2" t="s">
        <v>264</v>
      </c>
      <c r="O319" s="2" t="s">
        <v>103</v>
      </c>
      <c r="R319" s="2" t="s">
        <v>103</v>
      </c>
      <c r="S319" s="2" t="s">
        <v>104</v>
      </c>
      <c r="T319" s="2" t="s">
        <v>105</v>
      </c>
      <c r="U319" s="2" t="s">
        <v>123</v>
      </c>
      <c r="V319" s="2" t="s">
        <v>124</v>
      </c>
      <c r="W319" s="2" t="s">
        <v>131</v>
      </c>
      <c r="X319" s="2" t="s">
        <v>132</v>
      </c>
      <c r="AE319" s="3">
        <v>0</v>
      </c>
      <c r="AF319" s="3">
        <v>0</v>
      </c>
      <c r="AG319" s="3">
        <v>104448</v>
      </c>
      <c r="AH319" s="3">
        <v>153600</v>
      </c>
      <c r="AI319" s="3">
        <v>46080</v>
      </c>
      <c r="AJ319" s="3">
        <v>46080</v>
      </c>
      <c r="AK319" s="3">
        <v>128000</v>
      </c>
      <c r="AL319" s="3">
        <v>276480</v>
      </c>
      <c r="AM319" s="3">
        <v>153600</v>
      </c>
      <c r="AN319" s="3">
        <v>153600</v>
      </c>
      <c r="AO319" s="3">
        <v>307200</v>
      </c>
      <c r="AP319" s="3">
        <v>258048</v>
      </c>
      <c r="AQ319" s="3">
        <v>258048</v>
      </c>
      <c r="AU319" s="1">
        <v>2015</v>
      </c>
    </row>
    <row r="320" spans="1:47" x14ac:dyDescent="0.25">
      <c r="A320" s="2" t="s">
        <v>94</v>
      </c>
      <c r="B320" s="2" t="s">
        <v>95</v>
      </c>
      <c r="C320" s="2" t="s">
        <v>96</v>
      </c>
      <c r="D320" s="2" t="s">
        <v>97</v>
      </c>
      <c r="E320" s="2" t="s">
        <v>98</v>
      </c>
      <c r="F320" s="2" t="s">
        <v>99</v>
      </c>
      <c r="G320" s="2" t="s">
        <v>260</v>
      </c>
      <c r="H320" s="2" t="s">
        <v>261</v>
      </c>
      <c r="I320" s="2" t="s">
        <v>262</v>
      </c>
      <c r="J320" s="2" t="s">
        <v>263</v>
      </c>
      <c r="K320" s="2" t="s">
        <v>188</v>
      </c>
      <c r="L320" s="2" t="s">
        <v>264</v>
      </c>
      <c r="O320" s="2" t="s">
        <v>103</v>
      </c>
      <c r="R320" s="2" t="s">
        <v>103</v>
      </c>
      <c r="S320" s="2" t="s">
        <v>104</v>
      </c>
      <c r="T320" s="2" t="s">
        <v>105</v>
      </c>
      <c r="U320" s="2" t="s">
        <v>123</v>
      </c>
      <c r="V320" s="2" t="s">
        <v>124</v>
      </c>
      <c r="W320" s="2" t="s">
        <v>133</v>
      </c>
      <c r="X320" s="2" t="s">
        <v>134</v>
      </c>
      <c r="AE320" s="3">
        <v>0</v>
      </c>
      <c r="AF320" s="3">
        <v>0</v>
      </c>
      <c r="AG320" s="3">
        <v>104448</v>
      </c>
      <c r="AH320" s="3">
        <v>153600</v>
      </c>
      <c r="AI320" s="3">
        <v>46080</v>
      </c>
      <c r="AJ320" s="3">
        <v>46080</v>
      </c>
      <c r="AK320" s="3">
        <v>128000</v>
      </c>
      <c r="AL320" s="3">
        <v>276480</v>
      </c>
      <c r="AM320" s="3">
        <v>153600</v>
      </c>
      <c r="AN320" s="3">
        <v>153600</v>
      </c>
      <c r="AO320" s="3">
        <v>307200</v>
      </c>
      <c r="AP320" s="3">
        <v>258048</v>
      </c>
      <c r="AQ320" s="3">
        <v>258048</v>
      </c>
      <c r="AU320" s="1">
        <v>2015</v>
      </c>
    </row>
    <row r="321" spans="1:47" x14ac:dyDescent="0.25">
      <c r="A321" s="2" t="s">
        <v>94</v>
      </c>
      <c r="B321" s="2" t="s">
        <v>95</v>
      </c>
      <c r="C321" s="2" t="s">
        <v>96</v>
      </c>
      <c r="D321" s="2" t="s">
        <v>97</v>
      </c>
      <c r="E321" s="2" t="s">
        <v>98</v>
      </c>
      <c r="F321" s="2" t="s">
        <v>99</v>
      </c>
      <c r="G321" s="2" t="s">
        <v>260</v>
      </c>
      <c r="H321" s="2" t="s">
        <v>261</v>
      </c>
      <c r="I321" s="2" t="s">
        <v>262</v>
      </c>
      <c r="J321" s="2" t="s">
        <v>263</v>
      </c>
      <c r="K321" s="2" t="s">
        <v>188</v>
      </c>
      <c r="L321" s="2" t="s">
        <v>264</v>
      </c>
      <c r="O321" s="2" t="s">
        <v>103</v>
      </c>
      <c r="R321" s="2" t="s">
        <v>103</v>
      </c>
      <c r="S321" s="2" t="s">
        <v>104</v>
      </c>
      <c r="T321" s="2" t="s">
        <v>105</v>
      </c>
      <c r="U321" s="2" t="s">
        <v>123</v>
      </c>
      <c r="V321" s="2" t="s">
        <v>124</v>
      </c>
      <c r="W321" s="2" t="s">
        <v>135</v>
      </c>
      <c r="X321" s="2" t="s">
        <v>136</v>
      </c>
      <c r="AE321" s="3">
        <v>0</v>
      </c>
      <c r="AF321" s="3">
        <v>0</v>
      </c>
      <c r="AG321" s="3">
        <v>104448</v>
      </c>
      <c r="AH321" s="3">
        <v>153600</v>
      </c>
      <c r="AI321" s="3">
        <v>46080</v>
      </c>
      <c r="AJ321" s="3">
        <v>46080</v>
      </c>
      <c r="AK321" s="3">
        <v>128000</v>
      </c>
      <c r="AL321" s="3">
        <v>276480</v>
      </c>
      <c r="AM321" s="3">
        <v>153600</v>
      </c>
      <c r="AN321" s="3">
        <v>153600</v>
      </c>
      <c r="AO321" s="3">
        <v>307200</v>
      </c>
      <c r="AP321" s="3">
        <v>258048</v>
      </c>
      <c r="AQ321" s="3">
        <v>258048</v>
      </c>
      <c r="AU321" s="1">
        <v>2015</v>
      </c>
    </row>
    <row r="322" spans="1:47" x14ac:dyDescent="0.25">
      <c r="A322" s="2" t="s">
        <v>94</v>
      </c>
      <c r="B322" s="2" t="s">
        <v>95</v>
      </c>
      <c r="C322" s="2" t="s">
        <v>96</v>
      </c>
      <c r="D322" s="2" t="s">
        <v>97</v>
      </c>
      <c r="E322" s="2" t="s">
        <v>98</v>
      </c>
      <c r="F322" s="2" t="s">
        <v>99</v>
      </c>
      <c r="G322" s="2" t="s">
        <v>260</v>
      </c>
      <c r="H322" s="2" t="s">
        <v>261</v>
      </c>
      <c r="I322" s="2" t="s">
        <v>262</v>
      </c>
      <c r="J322" s="2" t="s">
        <v>263</v>
      </c>
      <c r="K322" s="2" t="s">
        <v>188</v>
      </c>
      <c r="L322" s="2" t="s">
        <v>264</v>
      </c>
      <c r="O322" s="2" t="s">
        <v>103</v>
      </c>
      <c r="R322" s="2" t="s">
        <v>103</v>
      </c>
      <c r="S322" s="2" t="s">
        <v>104</v>
      </c>
      <c r="T322" s="2" t="s">
        <v>105</v>
      </c>
      <c r="U322" s="2" t="s">
        <v>123</v>
      </c>
      <c r="V322" s="2" t="s">
        <v>124</v>
      </c>
      <c r="W322" s="2" t="s">
        <v>137</v>
      </c>
      <c r="X322" s="2" t="s">
        <v>138</v>
      </c>
      <c r="AE322" s="3">
        <v>0</v>
      </c>
      <c r="AF322" s="3">
        <v>0</v>
      </c>
      <c r="AG322" s="3">
        <v>104448</v>
      </c>
      <c r="AH322" s="3">
        <v>153600</v>
      </c>
      <c r="AI322" s="3">
        <v>46080</v>
      </c>
      <c r="AJ322" s="3">
        <v>46080</v>
      </c>
      <c r="AK322" s="3">
        <v>128000</v>
      </c>
      <c r="AL322" s="3">
        <v>276480</v>
      </c>
      <c r="AM322" s="3">
        <v>153600</v>
      </c>
      <c r="AN322" s="3">
        <v>153600</v>
      </c>
      <c r="AO322" s="3">
        <v>307200</v>
      </c>
      <c r="AP322" s="3">
        <v>258048</v>
      </c>
      <c r="AQ322" s="3">
        <v>258048</v>
      </c>
      <c r="AU322" s="1">
        <v>2015</v>
      </c>
    </row>
    <row r="323" spans="1:47" x14ac:dyDescent="0.25">
      <c r="A323" s="2" t="s">
        <v>94</v>
      </c>
      <c r="B323" s="2" t="s">
        <v>95</v>
      </c>
      <c r="C323" s="2" t="s">
        <v>96</v>
      </c>
      <c r="D323" s="2" t="s">
        <v>97</v>
      </c>
      <c r="E323" s="2" t="s">
        <v>98</v>
      </c>
      <c r="F323" s="2" t="s">
        <v>99</v>
      </c>
      <c r="G323" s="2" t="s">
        <v>260</v>
      </c>
      <c r="H323" s="2" t="s">
        <v>261</v>
      </c>
      <c r="I323" s="2" t="s">
        <v>262</v>
      </c>
      <c r="J323" s="2" t="s">
        <v>263</v>
      </c>
      <c r="K323" s="2" t="s">
        <v>188</v>
      </c>
      <c r="L323" s="2" t="s">
        <v>264</v>
      </c>
      <c r="O323" s="2" t="s">
        <v>103</v>
      </c>
      <c r="R323" s="2" t="s">
        <v>103</v>
      </c>
      <c r="S323" s="2" t="s">
        <v>104</v>
      </c>
      <c r="T323" s="2" t="s">
        <v>105</v>
      </c>
      <c r="U323" s="2" t="s">
        <v>123</v>
      </c>
      <c r="V323" s="2" t="s">
        <v>124</v>
      </c>
      <c r="W323" s="2" t="s">
        <v>139</v>
      </c>
      <c r="X323" s="2" t="s">
        <v>140</v>
      </c>
      <c r="AE323" s="3">
        <v>0</v>
      </c>
      <c r="AF323" s="3">
        <v>0</v>
      </c>
      <c r="AG323" s="3">
        <v>104448</v>
      </c>
      <c r="AH323" s="3">
        <v>153600</v>
      </c>
      <c r="AI323" s="3">
        <v>46080</v>
      </c>
      <c r="AJ323" s="3">
        <v>46080</v>
      </c>
      <c r="AK323" s="3">
        <v>128000</v>
      </c>
      <c r="AL323" s="3">
        <v>276480</v>
      </c>
      <c r="AM323" s="3">
        <v>153600</v>
      </c>
      <c r="AN323" s="3">
        <v>153600</v>
      </c>
      <c r="AO323" s="3">
        <v>307200</v>
      </c>
      <c r="AP323" s="3">
        <v>258048</v>
      </c>
      <c r="AQ323" s="3">
        <v>258048</v>
      </c>
      <c r="AU323" s="1">
        <v>2015</v>
      </c>
    </row>
    <row r="324" spans="1:47" x14ac:dyDescent="0.25">
      <c r="A324" s="2" t="s">
        <v>94</v>
      </c>
      <c r="B324" s="2" t="s">
        <v>95</v>
      </c>
      <c r="C324" s="2" t="s">
        <v>96</v>
      </c>
      <c r="D324" s="2" t="s">
        <v>97</v>
      </c>
      <c r="E324" s="2" t="s">
        <v>98</v>
      </c>
      <c r="F324" s="2" t="s">
        <v>99</v>
      </c>
      <c r="G324" s="2" t="s">
        <v>260</v>
      </c>
      <c r="H324" s="2" t="s">
        <v>261</v>
      </c>
      <c r="I324" s="2" t="s">
        <v>262</v>
      </c>
      <c r="J324" s="2" t="s">
        <v>263</v>
      </c>
      <c r="K324" s="2" t="s">
        <v>188</v>
      </c>
      <c r="L324" s="2" t="s">
        <v>264</v>
      </c>
      <c r="O324" s="2" t="s">
        <v>103</v>
      </c>
      <c r="R324" s="2" t="s">
        <v>103</v>
      </c>
      <c r="S324" s="2" t="s">
        <v>104</v>
      </c>
      <c r="T324" s="2" t="s">
        <v>105</v>
      </c>
      <c r="U324" s="2" t="s">
        <v>123</v>
      </c>
      <c r="V324" s="2" t="s">
        <v>124</v>
      </c>
      <c r="W324" s="2" t="s">
        <v>141</v>
      </c>
      <c r="X324" s="2" t="s">
        <v>142</v>
      </c>
      <c r="AE324" s="3">
        <v>0</v>
      </c>
      <c r="AF324" s="3">
        <v>0</v>
      </c>
      <c r="AG324" s="3">
        <v>104448</v>
      </c>
      <c r="AH324" s="3">
        <v>153600</v>
      </c>
      <c r="AI324" s="3">
        <v>46080</v>
      </c>
      <c r="AJ324" s="3">
        <v>46080</v>
      </c>
      <c r="AK324" s="3">
        <v>128000</v>
      </c>
      <c r="AL324" s="3">
        <v>276480</v>
      </c>
      <c r="AM324" s="3">
        <v>153600</v>
      </c>
      <c r="AN324" s="3">
        <v>153600</v>
      </c>
      <c r="AO324" s="3">
        <v>307200</v>
      </c>
      <c r="AP324" s="3">
        <v>258048</v>
      </c>
      <c r="AQ324" s="3">
        <v>258048</v>
      </c>
      <c r="AU324" s="1">
        <v>2015</v>
      </c>
    </row>
    <row r="325" spans="1:47" x14ac:dyDescent="0.25">
      <c r="A325" s="2" t="s">
        <v>94</v>
      </c>
      <c r="B325" s="2" t="s">
        <v>95</v>
      </c>
      <c r="C325" s="2" t="s">
        <v>96</v>
      </c>
      <c r="D325" s="2" t="s">
        <v>97</v>
      </c>
      <c r="E325" s="2" t="s">
        <v>98</v>
      </c>
      <c r="F325" s="2" t="s">
        <v>99</v>
      </c>
      <c r="G325" s="2" t="s">
        <v>260</v>
      </c>
      <c r="H325" s="2" t="s">
        <v>261</v>
      </c>
      <c r="I325" s="2" t="s">
        <v>262</v>
      </c>
      <c r="J325" s="2" t="s">
        <v>263</v>
      </c>
      <c r="K325" s="2" t="s">
        <v>188</v>
      </c>
      <c r="L325" s="2" t="s">
        <v>264</v>
      </c>
      <c r="O325" s="2" t="s">
        <v>103</v>
      </c>
      <c r="R325" s="2" t="s">
        <v>103</v>
      </c>
      <c r="S325" s="2" t="s">
        <v>104</v>
      </c>
      <c r="T325" s="2" t="s">
        <v>105</v>
      </c>
      <c r="U325" s="2" t="s">
        <v>123</v>
      </c>
      <c r="V325" s="2" t="s">
        <v>124</v>
      </c>
      <c r="W325" s="2" t="s">
        <v>143</v>
      </c>
      <c r="X325" s="2" t="s">
        <v>144</v>
      </c>
      <c r="AE325" s="3">
        <v>0</v>
      </c>
      <c r="AF325" s="3">
        <v>0</v>
      </c>
      <c r="AG325" s="3">
        <v>104448</v>
      </c>
      <c r="AH325" s="3">
        <v>153600</v>
      </c>
      <c r="AI325" s="3">
        <v>46080</v>
      </c>
      <c r="AJ325" s="3">
        <v>46080</v>
      </c>
      <c r="AK325" s="3">
        <v>128000</v>
      </c>
      <c r="AL325" s="3">
        <v>276480</v>
      </c>
      <c r="AM325" s="3">
        <v>153600</v>
      </c>
      <c r="AN325" s="3">
        <v>153600</v>
      </c>
      <c r="AO325" s="3">
        <v>307200</v>
      </c>
      <c r="AP325" s="3">
        <v>258048</v>
      </c>
      <c r="AQ325" s="3">
        <v>258048</v>
      </c>
      <c r="AU325" s="1">
        <v>2015</v>
      </c>
    </row>
    <row r="326" spans="1:47" x14ac:dyDescent="0.25">
      <c r="A326" s="2" t="s">
        <v>94</v>
      </c>
      <c r="B326" s="2" t="s">
        <v>95</v>
      </c>
      <c r="C326" s="2" t="s">
        <v>96</v>
      </c>
      <c r="D326" s="2" t="s">
        <v>97</v>
      </c>
      <c r="E326" s="2" t="s">
        <v>98</v>
      </c>
      <c r="F326" s="2" t="s">
        <v>99</v>
      </c>
      <c r="G326" s="2" t="s">
        <v>260</v>
      </c>
      <c r="H326" s="2" t="s">
        <v>261</v>
      </c>
      <c r="I326" s="2" t="s">
        <v>262</v>
      </c>
      <c r="J326" s="2" t="s">
        <v>263</v>
      </c>
      <c r="K326" s="2" t="s">
        <v>188</v>
      </c>
      <c r="L326" s="2" t="s">
        <v>264</v>
      </c>
      <c r="O326" s="2" t="s">
        <v>103</v>
      </c>
      <c r="R326" s="2" t="s">
        <v>103</v>
      </c>
      <c r="S326" s="2" t="s">
        <v>104</v>
      </c>
      <c r="T326" s="2" t="s">
        <v>105</v>
      </c>
      <c r="U326" s="2" t="s">
        <v>123</v>
      </c>
      <c r="V326" s="2" t="s">
        <v>124</v>
      </c>
      <c r="W326" s="2" t="s">
        <v>145</v>
      </c>
      <c r="X326" s="2" t="s">
        <v>146</v>
      </c>
      <c r="AE326" s="3">
        <v>0</v>
      </c>
      <c r="AF326" s="3">
        <v>0</v>
      </c>
      <c r="AG326" s="3">
        <v>104448</v>
      </c>
      <c r="AH326" s="3">
        <v>153600</v>
      </c>
      <c r="AI326" s="3">
        <v>46080</v>
      </c>
      <c r="AJ326" s="3">
        <v>46080</v>
      </c>
      <c r="AK326" s="3">
        <v>128000</v>
      </c>
      <c r="AL326" s="3">
        <v>276480</v>
      </c>
      <c r="AM326" s="3">
        <v>153600</v>
      </c>
      <c r="AN326" s="3">
        <v>153600</v>
      </c>
      <c r="AO326" s="3">
        <v>307200</v>
      </c>
      <c r="AP326" s="3">
        <v>258048</v>
      </c>
      <c r="AQ326" s="3">
        <v>258048</v>
      </c>
      <c r="AU326" s="1">
        <v>2015</v>
      </c>
    </row>
    <row r="327" spans="1:47" x14ac:dyDescent="0.25">
      <c r="A327" s="2" t="s">
        <v>94</v>
      </c>
      <c r="B327" s="2" t="s">
        <v>95</v>
      </c>
      <c r="C327" s="2" t="s">
        <v>96</v>
      </c>
      <c r="D327" s="2" t="s">
        <v>97</v>
      </c>
      <c r="E327" s="2" t="s">
        <v>98</v>
      </c>
      <c r="F327" s="2" t="s">
        <v>99</v>
      </c>
      <c r="G327" s="2" t="s">
        <v>260</v>
      </c>
      <c r="H327" s="2" t="s">
        <v>261</v>
      </c>
      <c r="I327" s="2" t="s">
        <v>262</v>
      </c>
      <c r="J327" s="2" t="s">
        <v>263</v>
      </c>
      <c r="K327" s="2" t="s">
        <v>188</v>
      </c>
      <c r="L327" s="2" t="s">
        <v>264</v>
      </c>
      <c r="O327" s="2" t="s">
        <v>103</v>
      </c>
      <c r="R327" s="2" t="s">
        <v>103</v>
      </c>
      <c r="S327" s="2" t="s">
        <v>104</v>
      </c>
      <c r="T327" s="2" t="s">
        <v>105</v>
      </c>
      <c r="U327" s="2" t="s">
        <v>123</v>
      </c>
      <c r="V327" s="2" t="s">
        <v>124</v>
      </c>
      <c r="W327" s="2" t="s">
        <v>147</v>
      </c>
      <c r="X327" s="2" t="s">
        <v>148</v>
      </c>
      <c r="AE327" s="3">
        <v>0</v>
      </c>
      <c r="AF327" s="3">
        <v>0</v>
      </c>
      <c r="AG327" s="3">
        <v>104448</v>
      </c>
      <c r="AH327" s="3">
        <v>153600</v>
      </c>
      <c r="AI327" s="3">
        <v>46080</v>
      </c>
      <c r="AJ327" s="3">
        <v>46080</v>
      </c>
      <c r="AK327" s="3">
        <v>128000</v>
      </c>
      <c r="AL327" s="3">
        <v>276480</v>
      </c>
      <c r="AM327" s="3">
        <v>153600</v>
      </c>
      <c r="AN327" s="3">
        <v>153600</v>
      </c>
      <c r="AO327" s="3">
        <v>307200</v>
      </c>
      <c r="AP327" s="3">
        <v>258048</v>
      </c>
      <c r="AQ327" s="3">
        <v>258048</v>
      </c>
      <c r="AU327" s="1">
        <v>2015</v>
      </c>
    </row>
    <row r="328" spans="1:47" x14ac:dyDescent="0.25">
      <c r="A328" s="2" t="s">
        <v>94</v>
      </c>
      <c r="B328" s="2" t="s">
        <v>95</v>
      </c>
      <c r="C328" s="2" t="s">
        <v>96</v>
      </c>
      <c r="D328" s="2" t="s">
        <v>97</v>
      </c>
      <c r="E328" s="2" t="s">
        <v>98</v>
      </c>
      <c r="F328" s="2" t="s">
        <v>99</v>
      </c>
      <c r="G328" s="2" t="s">
        <v>260</v>
      </c>
      <c r="H328" s="2" t="s">
        <v>261</v>
      </c>
      <c r="I328" s="2" t="s">
        <v>262</v>
      </c>
      <c r="J328" s="2" t="s">
        <v>263</v>
      </c>
      <c r="K328" s="2" t="s">
        <v>188</v>
      </c>
      <c r="L328" s="2" t="s">
        <v>264</v>
      </c>
      <c r="O328" s="2" t="s">
        <v>103</v>
      </c>
      <c r="R328" s="2" t="s">
        <v>103</v>
      </c>
      <c r="S328" s="2" t="s">
        <v>104</v>
      </c>
      <c r="T328" s="2" t="s">
        <v>105</v>
      </c>
      <c r="U328" s="2" t="s">
        <v>123</v>
      </c>
      <c r="V328" s="2" t="s">
        <v>124</v>
      </c>
      <c r="W328" s="2" t="s">
        <v>149</v>
      </c>
      <c r="X328" s="2" t="s">
        <v>150</v>
      </c>
      <c r="AE328" s="3">
        <v>0</v>
      </c>
      <c r="AF328" s="3">
        <v>0</v>
      </c>
      <c r="AG328" s="3">
        <v>104448</v>
      </c>
      <c r="AH328" s="3">
        <v>153600</v>
      </c>
      <c r="AI328" s="3">
        <v>46080</v>
      </c>
      <c r="AJ328" s="3">
        <v>46080</v>
      </c>
      <c r="AK328" s="3">
        <v>128000</v>
      </c>
      <c r="AL328" s="3">
        <v>276480</v>
      </c>
      <c r="AM328" s="3">
        <v>153600</v>
      </c>
      <c r="AN328" s="3">
        <v>153600</v>
      </c>
      <c r="AO328" s="3">
        <v>307200</v>
      </c>
      <c r="AP328" s="3">
        <v>258048</v>
      </c>
      <c r="AQ328" s="3">
        <v>258048</v>
      </c>
      <c r="AU328" s="1">
        <v>2015</v>
      </c>
    </row>
    <row r="329" spans="1:47" x14ac:dyDescent="0.25">
      <c r="A329" s="2" t="s">
        <v>94</v>
      </c>
      <c r="B329" s="2" t="s">
        <v>95</v>
      </c>
      <c r="C329" s="2" t="s">
        <v>96</v>
      </c>
      <c r="D329" s="2" t="s">
        <v>97</v>
      </c>
      <c r="E329" s="2" t="s">
        <v>98</v>
      </c>
      <c r="F329" s="2" t="s">
        <v>99</v>
      </c>
      <c r="G329" s="2" t="s">
        <v>260</v>
      </c>
      <c r="H329" s="2" t="s">
        <v>261</v>
      </c>
      <c r="I329" s="2" t="s">
        <v>262</v>
      </c>
      <c r="J329" s="2" t="s">
        <v>263</v>
      </c>
      <c r="K329" s="2" t="s">
        <v>188</v>
      </c>
      <c r="L329" s="2" t="s">
        <v>264</v>
      </c>
      <c r="O329" s="2" t="s">
        <v>103</v>
      </c>
      <c r="R329" s="2" t="s">
        <v>103</v>
      </c>
      <c r="S329" s="2" t="s">
        <v>104</v>
      </c>
      <c r="T329" s="2" t="s">
        <v>105</v>
      </c>
      <c r="U329" s="2" t="s">
        <v>123</v>
      </c>
      <c r="V329" s="2" t="s">
        <v>124</v>
      </c>
      <c r="W329" s="2" t="s">
        <v>151</v>
      </c>
      <c r="X329" s="2" t="s">
        <v>152</v>
      </c>
      <c r="AE329" s="3">
        <v>0</v>
      </c>
      <c r="AF329" s="3">
        <v>0</v>
      </c>
      <c r="AG329" s="3">
        <v>104448</v>
      </c>
      <c r="AH329" s="3">
        <v>153600</v>
      </c>
      <c r="AI329" s="3">
        <v>46080</v>
      </c>
      <c r="AJ329" s="3">
        <v>46080</v>
      </c>
      <c r="AK329" s="3">
        <v>128000</v>
      </c>
      <c r="AL329" s="3">
        <v>276480</v>
      </c>
      <c r="AM329" s="3">
        <v>153600</v>
      </c>
      <c r="AN329" s="3">
        <v>153600</v>
      </c>
      <c r="AO329" s="3">
        <v>307200</v>
      </c>
      <c r="AP329" s="3">
        <v>258048</v>
      </c>
      <c r="AQ329" s="3">
        <v>258048</v>
      </c>
      <c r="AU329" s="1">
        <v>2015</v>
      </c>
    </row>
    <row r="330" spans="1:47" x14ac:dyDescent="0.25">
      <c r="A330" s="2" t="s">
        <v>94</v>
      </c>
      <c r="B330" s="2" t="s">
        <v>95</v>
      </c>
      <c r="C330" s="2" t="s">
        <v>96</v>
      </c>
      <c r="D330" s="2" t="s">
        <v>97</v>
      </c>
      <c r="E330" s="2" t="s">
        <v>98</v>
      </c>
      <c r="F330" s="2" t="s">
        <v>99</v>
      </c>
      <c r="G330" s="2" t="s">
        <v>260</v>
      </c>
      <c r="H330" s="2" t="s">
        <v>261</v>
      </c>
      <c r="I330" s="2" t="s">
        <v>262</v>
      </c>
      <c r="J330" s="2" t="s">
        <v>263</v>
      </c>
      <c r="K330" s="2" t="s">
        <v>188</v>
      </c>
      <c r="L330" s="2" t="s">
        <v>264</v>
      </c>
      <c r="O330" s="2" t="s">
        <v>103</v>
      </c>
      <c r="R330" s="2" t="s">
        <v>103</v>
      </c>
      <c r="S330" s="2" t="s">
        <v>104</v>
      </c>
      <c r="T330" s="2" t="s">
        <v>105</v>
      </c>
      <c r="U330" s="2" t="s">
        <v>123</v>
      </c>
      <c r="V330" s="2" t="s">
        <v>124</v>
      </c>
      <c r="W330" s="2" t="s">
        <v>153</v>
      </c>
      <c r="X330" s="2" t="s">
        <v>154</v>
      </c>
      <c r="AE330" s="3">
        <v>0</v>
      </c>
      <c r="AF330" s="3">
        <v>0</v>
      </c>
      <c r="AG330" s="3">
        <v>104448</v>
      </c>
      <c r="AH330" s="3">
        <v>153600</v>
      </c>
      <c r="AI330" s="3">
        <v>46080</v>
      </c>
      <c r="AJ330" s="3">
        <v>46080</v>
      </c>
      <c r="AK330" s="3">
        <v>128000</v>
      </c>
      <c r="AL330" s="3">
        <v>276480</v>
      </c>
      <c r="AM330" s="3">
        <v>153600</v>
      </c>
      <c r="AN330" s="3">
        <v>153600</v>
      </c>
      <c r="AO330" s="3">
        <v>307200</v>
      </c>
      <c r="AP330" s="3">
        <v>258048</v>
      </c>
      <c r="AQ330" s="3">
        <v>258048</v>
      </c>
      <c r="AU330" s="1">
        <v>2015</v>
      </c>
    </row>
    <row r="331" spans="1:47" x14ac:dyDescent="0.25">
      <c r="A331" s="2" t="s">
        <v>94</v>
      </c>
      <c r="B331" s="2" t="s">
        <v>95</v>
      </c>
      <c r="C331" s="2" t="s">
        <v>96</v>
      </c>
      <c r="D331" s="2" t="s">
        <v>97</v>
      </c>
      <c r="E331" s="2" t="s">
        <v>98</v>
      </c>
      <c r="F331" s="2" t="s">
        <v>99</v>
      </c>
      <c r="G331" s="2" t="s">
        <v>260</v>
      </c>
      <c r="H331" s="2" t="s">
        <v>261</v>
      </c>
      <c r="I331" s="2" t="s">
        <v>262</v>
      </c>
      <c r="J331" s="2" t="s">
        <v>263</v>
      </c>
      <c r="K331" s="2" t="s">
        <v>188</v>
      </c>
      <c r="L331" s="2" t="s">
        <v>264</v>
      </c>
      <c r="O331" s="2" t="s">
        <v>103</v>
      </c>
      <c r="R331" s="2" t="s">
        <v>103</v>
      </c>
      <c r="S331" s="2" t="s">
        <v>104</v>
      </c>
      <c r="T331" s="2" t="s">
        <v>105</v>
      </c>
      <c r="U331" s="2" t="s">
        <v>123</v>
      </c>
      <c r="V331" s="2" t="s">
        <v>124</v>
      </c>
      <c r="W331" s="2" t="s">
        <v>155</v>
      </c>
      <c r="X331" s="2" t="s">
        <v>156</v>
      </c>
      <c r="AE331" s="3">
        <v>0</v>
      </c>
      <c r="AF331" s="3">
        <v>0</v>
      </c>
      <c r="AG331" s="3">
        <v>104448</v>
      </c>
      <c r="AH331" s="3">
        <v>153600</v>
      </c>
      <c r="AI331" s="3">
        <v>46080</v>
      </c>
      <c r="AJ331" s="3">
        <v>46080</v>
      </c>
      <c r="AK331" s="3">
        <v>128000</v>
      </c>
      <c r="AL331" s="3">
        <v>276480</v>
      </c>
      <c r="AM331" s="3">
        <v>153600</v>
      </c>
      <c r="AN331" s="3">
        <v>153600</v>
      </c>
      <c r="AO331" s="3">
        <v>307200</v>
      </c>
      <c r="AP331" s="3">
        <v>258048</v>
      </c>
      <c r="AQ331" s="3">
        <v>258048</v>
      </c>
      <c r="AU331" s="1">
        <v>2015</v>
      </c>
    </row>
    <row r="332" spans="1:47" x14ac:dyDescent="0.25">
      <c r="A332" s="2" t="s">
        <v>94</v>
      </c>
      <c r="B332" s="2" t="s">
        <v>95</v>
      </c>
      <c r="C332" s="2" t="s">
        <v>96</v>
      </c>
      <c r="D332" s="2" t="s">
        <v>97</v>
      </c>
      <c r="E332" s="2" t="s">
        <v>98</v>
      </c>
      <c r="F332" s="2" t="s">
        <v>99</v>
      </c>
      <c r="G332" s="2" t="s">
        <v>265</v>
      </c>
      <c r="H332" s="2" t="s">
        <v>266</v>
      </c>
      <c r="I332" s="2" t="s">
        <v>267</v>
      </c>
      <c r="J332" s="2" t="s">
        <v>268</v>
      </c>
      <c r="K332" s="2" t="s">
        <v>188</v>
      </c>
      <c r="L332" s="2" t="s">
        <v>269</v>
      </c>
      <c r="O332" s="2" t="s">
        <v>103</v>
      </c>
      <c r="R332" s="2" t="s">
        <v>103</v>
      </c>
      <c r="S332" s="2" t="s">
        <v>104</v>
      </c>
      <c r="T332" s="2" t="s">
        <v>105</v>
      </c>
      <c r="U332" s="2" t="s">
        <v>106</v>
      </c>
      <c r="V332" s="2" t="s">
        <v>107</v>
      </c>
      <c r="W332" s="2" t="s">
        <v>108</v>
      </c>
      <c r="X332" s="2" t="s">
        <v>109</v>
      </c>
      <c r="AE332" s="3">
        <v>45000</v>
      </c>
      <c r="AF332" s="3">
        <v>45000</v>
      </c>
      <c r="AG332" s="3">
        <v>104448</v>
      </c>
      <c r="AH332" s="3">
        <v>153600</v>
      </c>
      <c r="AI332" s="3">
        <v>46080</v>
      </c>
      <c r="AJ332" s="3">
        <v>46080</v>
      </c>
      <c r="AK332" s="3">
        <v>45000</v>
      </c>
      <c r="AL332" s="3">
        <v>276480</v>
      </c>
      <c r="AM332" s="3">
        <v>153600</v>
      </c>
      <c r="AN332" s="3">
        <v>153600</v>
      </c>
      <c r="AO332" s="3">
        <v>307200</v>
      </c>
      <c r="AP332" s="3">
        <v>258048</v>
      </c>
      <c r="AQ332" s="3">
        <v>303048</v>
      </c>
      <c r="AU332" s="1">
        <v>2015</v>
      </c>
    </row>
    <row r="333" spans="1:47" x14ac:dyDescent="0.25">
      <c r="A333" s="2" t="s">
        <v>94</v>
      </c>
      <c r="B333" s="2" t="s">
        <v>95</v>
      </c>
      <c r="C333" s="2" t="s">
        <v>96</v>
      </c>
      <c r="D333" s="2" t="s">
        <v>97</v>
      </c>
      <c r="E333" s="2" t="s">
        <v>98</v>
      </c>
      <c r="F333" s="2" t="s">
        <v>99</v>
      </c>
      <c r="G333" s="2" t="s">
        <v>265</v>
      </c>
      <c r="H333" s="2" t="s">
        <v>266</v>
      </c>
      <c r="I333" s="2" t="s">
        <v>267</v>
      </c>
      <c r="J333" s="2" t="s">
        <v>268</v>
      </c>
      <c r="K333" s="2" t="s">
        <v>188</v>
      </c>
      <c r="L333" s="2" t="s">
        <v>269</v>
      </c>
      <c r="O333" s="2" t="s">
        <v>103</v>
      </c>
      <c r="R333" s="2" t="s">
        <v>103</v>
      </c>
      <c r="S333" s="2" t="s">
        <v>104</v>
      </c>
      <c r="T333" s="2" t="s">
        <v>105</v>
      </c>
      <c r="U333" s="2" t="s">
        <v>106</v>
      </c>
      <c r="V333" s="2" t="s">
        <v>107</v>
      </c>
      <c r="W333" s="2" t="s">
        <v>117</v>
      </c>
      <c r="X333" s="2" t="s">
        <v>118</v>
      </c>
      <c r="AE333" s="3">
        <v>74000</v>
      </c>
      <c r="AF333" s="3">
        <v>74000</v>
      </c>
      <c r="AG333" s="3">
        <v>104448</v>
      </c>
      <c r="AH333" s="3">
        <v>153600</v>
      </c>
      <c r="AI333" s="3">
        <v>46080</v>
      </c>
      <c r="AJ333" s="3">
        <v>46080</v>
      </c>
      <c r="AK333" s="3">
        <v>74000</v>
      </c>
      <c r="AL333" s="3">
        <v>276480</v>
      </c>
      <c r="AM333" s="3">
        <v>153600</v>
      </c>
      <c r="AN333" s="3">
        <v>153600</v>
      </c>
      <c r="AO333" s="3">
        <v>307200</v>
      </c>
      <c r="AP333" s="3">
        <v>258048</v>
      </c>
      <c r="AQ333" s="3">
        <v>332048</v>
      </c>
      <c r="AU333" s="1">
        <v>2015</v>
      </c>
    </row>
    <row r="334" spans="1:47" x14ac:dyDescent="0.25">
      <c r="A334" s="2" t="s">
        <v>94</v>
      </c>
      <c r="B334" s="2" t="s">
        <v>95</v>
      </c>
      <c r="C334" s="2" t="s">
        <v>96</v>
      </c>
      <c r="D334" s="2" t="s">
        <v>97</v>
      </c>
      <c r="E334" s="2" t="s">
        <v>98</v>
      </c>
      <c r="F334" s="2" t="s">
        <v>99</v>
      </c>
      <c r="G334" s="2" t="s">
        <v>265</v>
      </c>
      <c r="H334" s="2" t="s">
        <v>266</v>
      </c>
      <c r="I334" s="2" t="s">
        <v>267</v>
      </c>
      <c r="J334" s="2" t="s">
        <v>268</v>
      </c>
      <c r="K334" s="2" t="s">
        <v>188</v>
      </c>
      <c r="L334" s="2" t="s">
        <v>269</v>
      </c>
      <c r="O334" s="2" t="s">
        <v>103</v>
      </c>
      <c r="R334" s="2" t="s">
        <v>103</v>
      </c>
      <c r="S334" s="2" t="s">
        <v>104</v>
      </c>
      <c r="T334" s="2" t="s">
        <v>105</v>
      </c>
      <c r="U334" s="2" t="s">
        <v>106</v>
      </c>
      <c r="V334" s="2" t="s">
        <v>107</v>
      </c>
      <c r="W334" s="2" t="s">
        <v>119</v>
      </c>
      <c r="X334" s="2" t="s">
        <v>120</v>
      </c>
      <c r="AE334" s="3">
        <v>128000</v>
      </c>
      <c r="AF334" s="3">
        <v>128000</v>
      </c>
      <c r="AG334" s="3">
        <v>104448</v>
      </c>
      <c r="AH334" s="3">
        <v>153600</v>
      </c>
      <c r="AI334" s="3">
        <v>46080</v>
      </c>
      <c r="AJ334" s="3">
        <v>46080</v>
      </c>
      <c r="AK334" s="3">
        <v>128000</v>
      </c>
      <c r="AL334" s="3">
        <v>276480</v>
      </c>
      <c r="AM334" s="3">
        <v>153600</v>
      </c>
      <c r="AN334" s="3">
        <v>153600</v>
      </c>
      <c r="AO334" s="3">
        <v>307200</v>
      </c>
      <c r="AP334" s="3">
        <v>258048</v>
      </c>
      <c r="AQ334" s="3">
        <v>386048</v>
      </c>
      <c r="AU334" s="1">
        <v>2015</v>
      </c>
    </row>
    <row r="335" spans="1:47" x14ac:dyDescent="0.25">
      <c r="A335" s="2" t="s">
        <v>94</v>
      </c>
      <c r="B335" s="2" t="s">
        <v>95</v>
      </c>
      <c r="C335" s="2" t="s">
        <v>96</v>
      </c>
      <c r="D335" s="2" t="s">
        <v>97</v>
      </c>
      <c r="E335" s="2" t="s">
        <v>98</v>
      </c>
      <c r="F335" s="2" t="s">
        <v>99</v>
      </c>
      <c r="G335" s="2" t="s">
        <v>265</v>
      </c>
      <c r="H335" s="2" t="s">
        <v>266</v>
      </c>
      <c r="I335" s="2" t="s">
        <v>267</v>
      </c>
      <c r="J335" s="2" t="s">
        <v>268</v>
      </c>
      <c r="K335" s="2" t="s">
        <v>188</v>
      </c>
      <c r="L335" s="2" t="s">
        <v>269</v>
      </c>
      <c r="O335" s="2" t="s">
        <v>103</v>
      </c>
      <c r="R335" s="2" t="s">
        <v>103</v>
      </c>
      <c r="S335" s="2" t="s">
        <v>104</v>
      </c>
      <c r="T335" s="2" t="s">
        <v>105</v>
      </c>
      <c r="U335" s="2" t="s">
        <v>106</v>
      </c>
      <c r="V335" s="2" t="s">
        <v>107</v>
      </c>
      <c r="W335" s="2" t="s">
        <v>121</v>
      </c>
      <c r="X335" s="2" t="s">
        <v>122</v>
      </c>
      <c r="AE335" s="3">
        <v>128000</v>
      </c>
      <c r="AF335" s="3">
        <v>128000</v>
      </c>
      <c r="AG335" s="3">
        <v>104448</v>
      </c>
      <c r="AH335" s="3">
        <v>153600</v>
      </c>
      <c r="AI335" s="3">
        <v>46080</v>
      </c>
      <c r="AJ335" s="3">
        <v>46080</v>
      </c>
      <c r="AK335" s="3">
        <v>128000</v>
      </c>
      <c r="AL335" s="3">
        <v>276480</v>
      </c>
      <c r="AM335" s="3">
        <v>153600</v>
      </c>
      <c r="AN335" s="3">
        <v>153600</v>
      </c>
      <c r="AO335" s="3">
        <v>307200</v>
      </c>
      <c r="AP335" s="3">
        <v>258048</v>
      </c>
      <c r="AQ335" s="3">
        <v>386048</v>
      </c>
      <c r="AU335" s="1">
        <v>2015</v>
      </c>
    </row>
    <row r="336" spans="1:47" x14ac:dyDescent="0.25">
      <c r="A336" s="2" t="s">
        <v>94</v>
      </c>
      <c r="B336" s="2" t="s">
        <v>95</v>
      </c>
      <c r="C336" s="2" t="s">
        <v>96</v>
      </c>
      <c r="D336" s="2" t="s">
        <v>97</v>
      </c>
      <c r="E336" s="2" t="s">
        <v>98</v>
      </c>
      <c r="F336" s="2" t="s">
        <v>99</v>
      </c>
      <c r="G336" s="2" t="s">
        <v>265</v>
      </c>
      <c r="H336" s="2" t="s">
        <v>266</v>
      </c>
      <c r="I336" s="2" t="s">
        <v>267</v>
      </c>
      <c r="J336" s="2" t="s">
        <v>268</v>
      </c>
      <c r="K336" s="2" t="s">
        <v>188</v>
      </c>
      <c r="L336" s="2" t="s">
        <v>269</v>
      </c>
      <c r="O336" s="2" t="s">
        <v>103</v>
      </c>
      <c r="R336" s="2" t="s">
        <v>103</v>
      </c>
      <c r="S336" s="2" t="s">
        <v>104</v>
      </c>
      <c r="T336" s="2" t="s">
        <v>105</v>
      </c>
      <c r="U336" s="2" t="s">
        <v>123</v>
      </c>
      <c r="V336" s="2" t="s">
        <v>124</v>
      </c>
      <c r="W336" s="2" t="s">
        <v>125</v>
      </c>
      <c r="X336" s="2" t="s">
        <v>126</v>
      </c>
      <c r="AE336" s="3">
        <v>0</v>
      </c>
      <c r="AF336" s="3">
        <v>0</v>
      </c>
      <c r="AG336" s="3">
        <v>104448</v>
      </c>
      <c r="AH336" s="3">
        <v>153600</v>
      </c>
      <c r="AI336" s="3">
        <v>46080</v>
      </c>
      <c r="AJ336" s="3">
        <v>46080</v>
      </c>
      <c r="AK336" s="3">
        <v>128000</v>
      </c>
      <c r="AL336" s="3">
        <v>276480</v>
      </c>
      <c r="AM336" s="3">
        <v>153600</v>
      </c>
      <c r="AN336" s="3">
        <v>153600</v>
      </c>
      <c r="AO336" s="3">
        <v>307200</v>
      </c>
      <c r="AP336" s="3">
        <v>258048</v>
      </c>
      <c r="AQ336" s="3">
        <v>258048</v>
      </c>
      <c r="AU336" s="1">
        <v>2015</v>
      </c>
    </row>
    <row r="337" spans="1:47" x14ac:dyDescent="0.25">
      <c r="A337" s="2" t="s">
        <v>94</v>
      </c>
      <c r="B337" s="2" t="s">
        <v>95</v>
      </c>
      <c r="C337" s="2" t="s">
        <v>96</v>
      </c>
      <c r="D337" s="2" t="s">
        <v>97</v>
      </c>
      <c r="E337" s="2" t="s">
        <v>98</v>
      </c>
      <c r="F337" s="2" t="s">
        <v>99</v>
      </c>
      <c r="G337" s="2" t="s">
        <v>265</v>
      </c>
      <c r="H337" s="2" t="s">
        <v>266</v>
      </c>
      <c r="I337" s="2" t="s">
        <v>267</v>
      </c>
      <c r="J337" s="2" t="s">
        <v>268</v>
      </c>
      <c r="K337" s="2" t="s">
        <v>188</v>
      </c>
      <c r="L337" s="2" t="s">
        <v>269</v>
      </c>
      <c r="O337" s="2" t="s">
        <v>103</v>
      </c>
      <c r="R337" s="2" t="s">
        <v>103</v>
      </c>
      <c r="S337" s="2" t="s">
        <v>104</v>
      </c>
      <c r="T337" s="2" t="s">
        <v>105</v>
      </c>
      <c r="U337" s="2" t="s">
        <v>123</v>
      </c>
      <c r="V337" s="2" t="s">
        <v>124</v>
      </c>
      <c r="W337" s="2" t="s">
        <v>127</v>
      </c>
      <c r="X337" s="2" t="s">
        <v>126</v>
      </c>
      <c r="AE337" s="3">
        <v>0</v>
      </c>
      <c r="AF337" s="3">
        <v>0</v>
      </c>
      <c r="AG337" s="3">
        <v>104448</v>
      </c>
      <c r="AH337" s="3">
        <v>153600</v>
      </c>
      <c r="AI337" s="3">
        <v>46080</v>
      </c>
      <c r="AJ337" s="3">
        <v>46080</v>
      </c>
      <c r="AK337" s="3">
        <v>128000</v>
      </c>
      <c r="AL337" s="3">
        <v>276480</v>
      </c>
      <c r="AM337" s="3">
        <v>153600</v>
      </c>
      <c r="AN337" s="3">
        <v>153600</v>
      </c>
      <c r="AO337" s="3">
        <v>307200</v>
      </c>
      <c r="AP337" s="3">
        <v>258048</v>
      </c>
      <c r="AQ337" s="3">
        <v>258048</v>
      </c>
      <c r="AU337" s="1">
        <v>2015</v>
      </c>
    </row>
    <row r="338" spans="1:47" x14ac:dyDescent="0.25">
      <c r="A338" s="2" t="s">
        <v>94</v>
      </c>
      <c r="B338" s="2" t="s">
        <v>95</v>
      </c>
      <c r="C338" s="2" t="s">
        <v>96</v>
      </c>
      <c r="D338" s="2" t="s">
        <v>97</v>
      </c>
      <c r="E338" s="2" t="s">
        <v>98</v>
      </c>
      <c r="F338" s="2" t="s">
        <v>99</v>
      </c>
      <c r="G338" s="2" t="s">
        <v>265</v>
      </c>
      <c r="H338" s="2" t="s">
        <v>266</v>
      </c>
      <c r="I338" s="2" t="s">
        <v>267</v>
      </c>
      <c r="J338" s="2" t="s">
        <v>268</v>
      </c>
      <c r="K338" s="2" t="s">
        <v>188</v>
      </c>
      <c r="L338" s="2" t="s">
        <v>269</v>
      </c>
      <c r="O338" s="2" t="s">
        <v>103</v>
      </c>
      <c r="R338" s="2" t="s">
        <v>103</v>
      </c>
      <c r="S338" s="2" t="s">
        <v>104</v>
      </c>
      <c r="T338" s="2" t="s">
        <v>105</v>
      </c>
      <c r="U338" s="2" t="s">
        <v>123</v>
      </c>
      <c r="V338" s="2" t="s">
        <v>124</v>
      </c>
      <c r="W338" s="2" t="s">
        <v>128</v>
      </c>
      <c r="X338" s="2" t="s">
        <v>129</v>
      </c>
      <c r="AE338" s="3">
        <v>0</v>
      </c>
      <c r="AF338" s="3">
        <v>0</v>
      </c>
      <c r="AG338" s="3">
        <v>104448</v>
      </c>
      <c r="AH338" s="3">
        <v>153600</v>
      </c>
      <c r="AI338" s="3">
        <v>46080</v>
      </c>
      <c r="AJ338" s="3">
        <v>46080</v>
      </c>
      <c r="AK338" s="3">
        <v>128000</v>
      </c>
      <c r="AL338" s="3">
        <v>276480</v>
      </c>
      <c r="AM338" s="3">
        <v>153600</v>
      </c>
      <c r="AN338" s="3">
        <v>153600</v>
      </c>
      <c r="AO338" s="3">
        <v>307200</v>
      </c>
      <c r="AP338" s="3">
        <v>258048</v>
      </c>
      <c r="AQ338" s="3">
        <v>258048</v>
      </c>
      <c r="AU338" s="1">
        <v>2015</v>
      </c>
    </row>
    <row r="339" spans="1:47" x14ac:dyDescent="0.25">
      <c r="A339" s="2" t="s">
        <v>94</v>
      </c>
      <c r="B339" s="2" t="s">
        <v>95</v>
      </c>
      <c r="C339" s="2" t="s">
        <v>96</v>
      </c>
      <c r="D339" s="2" t="s">
        <v>97</v>
      </c>
      <c r="E339" s="2" t="s">
        <v>98</v>
      </c>
      <c r="F339" s="2" t="s">
        <v>99</v>
      </c>
      <c r="G339" s="2" t="s">
        <v>265</v>
      </c>
      <c r="H339" s="2" t="s">
        <v>266</v>
      </c>
      <c r="I339" s="2" t="s">
        <v>267</v>
      </c>
      <c r="J339" s="2" t="s">
        <v>268</v>
      </c>
      <c r="K339" s="2" t="s">
        <v>188</v>
      </c>
      <c r="L339" s="2" t="s">
        <v>269</v>
      </c>
      <c r="O339" s="2" t="s">
        <v>103</v>
      </c>
      <c r="R339" s="2" t="s">
        <v>103</v>
      </c>
      <c r="S339" s="2" t="s">
        <v>104</v>
      </c>
      <c r="T339" s="2" t="s">
        <v>105</v>
      </c>
      <c r="U339" s="2" t="s">
        <v>123</v>
      </c>
      <c r="V339" s="2" t="s">
        <v>124</v>
      </c>
      <c r="W339" s="2" t="s">
        <v>130</v>
      </c>
      <c r="X339" s="2" t="s">
        <v>120</v>
      </c>
      <c r="AE339" s="3">
        <v>0</v>
      </c>
      <c r="AF339" s="3">
        <v>0</v>
      </c>
      <c r="AG339" s="3">
        <v>104448</v>
      </c>
      <c r="AH339" s="3">
        <v>153600</v>
      </c>
      <c r="AI339" s="3">
        <v>46080</v>
      </c>
      <c r="AJ339" s="3">
        <v>46080</v>
      </c>
      <c r="AK339" s="3">
        <v>128000</v>
      </c>
      <c r="AL339" s="3">
        <v>276480</v>
      </c>
      <c r="AM339" s="3">
        <v>153600</v>
      </c>
      <c r="AN339" s="3">
        <v>153600</v>
      </c>
      <c r="AO339" s="3">
        <v>307200</v>
      </c>
      <c r="AP339" s="3">
        <v>258048</v>
      </c>
      <c r="AQ339" s="3">
        <v>258048</v>
      </c>
      <c r="AU339" s="1">
        <v>2015</v>
      </c>
    </row>
    <row r="340" spans="1:47" x14ac:dyDescent="0.25">
      <c r="A340" s="2" t="s">
        <v>94</v>
      </c>
      <c r="B340" s="2" t="s">
        <v>95</v>
      </c>
      <c r="C340" s="2" t="s">
        <v>96</v>
      </c>
      <c r="D340" s="2" t="s">
        <v>97</v>
      </c>
      <c r="E340" s="2" t="s">
        <v>98</v>
      </c>
      <c r="F340" s="2" t="s">
        <v>99</v>
      </c>
      <c r="G340" s="2" t="s">
        <v>265</v>
      </c>
      <c r="H340" s="2" t="s">
        <v>266</v>
      </c>
      <c r="I340" s="2" t="s">
        <v>267</v>
      </c>
      <c r="J340" s="2" t="s">
        <v>268</v>
      </c>
      <c r="K340" s="2" t="s">
        <v>188</v>
      </c>
      <c r="L340" s="2" t="s">
        <v>269</v>
      </c>
      <c r="O340" s="2" t="s">
        <v>103</v>
      </c>
      <c r="R340" s="2" t="s">
        <v>103</v>
      </c>
      <c r="S340" s="2" t="s">
        <v>104</v>
      </c>
      <c r="T340" s="2" t="s">
        <v>105</v>
      </c>
      <c r="U340" s="2" t="s">
        <v>123</v>
      </c>
      <c r="V340" s="2" t="s">
        <v>124</v>
      </c>
      <c r="W340" s="2" t="s">
        <v>131</v>
      </c>
      <c r="X340" s="2" t="s">
        <v>132</v>
      </c>
      <c r="AE340" s="3">
        <v>0</v>
      </c>
      <c r="AF340" s="3">
        <v>0</v>
      </c>
      <c r="AG340" s="3">
        <v>104448</v>
      </c>
      <c r="AH340" s="3">
        <v>153600</v>
      </c>
      <c r="AI340" s="3">
        <v>46080</v>
      </c>
      <c r="AJ340" s="3">
        <v>46080</v>
      </c>
      <c r="AK340" s="3">
        <v>128000</v>
      </c>
      <c r="AL340" s="3">
        <v>276480</v>
      </c>
      <c r="AM340" s="3">
        <v>153600</v>
      </c>
      <c r="AN340" s="3">
        <v>153600</v>
      </c>
      <c r="AO340" s="3">
        <v>307200</v>
      </c>
      <c r="AP340" s="3">
        <v>258048</v>
      </c>
      <c r="AQ340" s="3">
        <v>258048</v>
      </c>
      <c r="AU340" s="1">
        <v>2015</v>
      </c>
    </row>
    <row r="341" spans="1:47" x14ac:dyDescent="0.25">
      <c r="A341" s="2" t="s">
        <v>94</v>
      </c>
      <c r="B341" s="2" t="s">
        <v>95</v>
      </c>
      <c r="C341" s="2" t="s">
        <v>96</v>
      </c>
      <c r="D341" s="2" t="s">
        <v>97</v>
      </c>
      <c r="E341" s="2" t="s">
        <v>98</v>
      </c>
      <c r="F341" s="2" t="s">
        <v>99</v>
      </c>
      <c r="G341" s="2" t="s">
        <v>265</v>
      </c>
      <c r="H341" s="2" t="s">
        <v>266</v>
      </c>
      <c r="I341" s="2" t="s">
        <v>267</v>
      </c>
      <c r="J341" s="2" t="s">
        <v>268</v>
      </c>
      <c r="K341" s="2" t="s">
        <v>188</v>
      </c>
      <c r="L341" s="2" t="s">
        <v>269</v>
      </c>
      <c r="O341" s="2" t="s">
        <v>103</v>
      </c>
      <c r="R341" s="2" t="s">
        <v>103</v>
      </c>
      <c r="S341" s="2" t="s">
        <v>104</v>
      </c>
      <c r="T341" s="2" t="s">
        <v>105</v>
      </c>
      <c r="U341" s="2" t="s">
        <v>123</v>
      </c>
      <c r="V341" s="2" t="s">
        <v>124</v>
      </c>
      <c r="W341" s="2" t="s">
        <v>133</v>
      </c>
      <c r="X341" s="2" t="s">
        <v>134</v>
      </c>
      <c r="AE341" s="3">
        <v>0</v>
      </c>
      <c r="AF341" s="3">
        <v>0</v>
      </c>
      <c r="AG341" s="3">
        <v>104448</v>
      </c>
      <c r="AH341" s="3">
        <v>153600</v>
      </c>
      <c r="AI341" s="3">
        <v>46080</v>
      </c>
      <c r="AJ341" s="3">
        <v>46080</v>
      </c>
      <c r="AK341" s="3">
        <v>128000</v>
      </c>
      <c r="AL341" s="3">
        <v>276480</v>
      </c>
      <c r="AM341" s="3">
        <v>153600</v>
      </c>
      <c r="AN341" s="3">
        <v>153600</v>
      </c>
      <c r="AO341" s="3">
        <v>307200</v>
      </c>
      <c r="AP341" s="3">
        <v>258048</v>
      </c>
      <c r="AQ341" s="3">
        <v>258048</v>
      </c>
      <c r="AU341" s="1">
        <v>2015</v>
      </c>
    </row>
    <row r="342" spans="1:47" x14ac:dyDescent="0.25">
      <c r="A342" s="2" t="s">
        <v>94</v>
      </c>
      <c r="B342" s="2" t="s">
        <v>95</v>
      </c>
      <c r="C342" s="2" t="s">
        <v>96</v>
      </c>
      <c r="D342" s="2" t="s">
        <v>97</v>
      </c>
      <c r="E342" s="2" t="s">
        <v>98</v>
      </c>
      <c r="F342" s="2" t="s">
        <v>99</v>
      </c>
      <c r="G342" s="2" t="s">
        <v>265</v>
      </c>
      <c r="H342" s="2" t="s">
        <v>266</v>
      </c>
      <c r="I342" s="2" t="s">
        <v>267</v>
      </c>
      <c r="J342" s="2" t="s">
        <v>268</v>
      </c>
      <c r="K342" s="2" t="s">
        <v>188</v>
      </c>
      <c r="L342" s="2" t="s">
        <v>269</v>
      </c>
      <c r="O342" s="2" t="s">
        <v>103</v>
      </c>
      <c r="R342" s="2" t="s">
        <v>103</v>
      </c>
      <c r="S342" s="2" t="s">
        <v>104</v>
      </c>
      <c r="T342" s="2" t="s">
        <v>105</v>
      </c>
      <c r="U342" s="2" t="s">
        <v>123</v>
      </c>
      <c r="V342" s="2" t="s">
        <v>124</v>
      </c>
      <c r="W342" s="2" t="s">
        <v>135</v>
      </c>
      <c r="X342" s="2" t="s">
        <v>136</v>
      </c>
      <c r="AE342" s="3">
        <v>0</v>
      </c>
      <c r="AF342" s="3">
        <v>0</v>
      </c>
      <c r="AG342" s="3">
        <v>104448</v>
      </c>
      <c r="AH342" s="3">
        <v>153600</v>
      </c>
      <c r="AI342" s="3">
        <v>46080</v>
      </c>
      <c r="AJ342" s="3">
        <v>46080</v>
      </c>
      <c r="AK342" s="3">
        <v>128000</v>
      </c>
      <c r="AL342" s="3">
        <v>276480</v>
      </c>
      <c r="AM342" s="3">
        <v>153600</v>
      </c>
      <c r="AN342" s="3">
        <v>153600</v>
      </c>
      <c r="AO342" s="3">
        <v>307200</v>
      </c>
      <c r="AP342" s="3">
        <v>258048</v>
      </c>
      <c r="AQ342" s="3">
        <v>258048</v>
      </c>
      <c r="AU342" s="1">
        <v>2015</v>
      </c>
    </row>
    <row r="343" spans="1:47" x14ac:dyDescent="0.25">
      <c r="A343" s="2" t="s">
        <v>94</v>
      </c>
      <c r="B343" s="2" t="s">
        <v>95</v>
      </c>
      <c r="C343" s="2" t="s">
        <v>96</v>
      </c>
      <c r="D343" s="2" t="s">
        <v>97</v>
      </c>
      <c r="E343" s="2" t="s">
        <v>98</v>
      </c>
      <c r="F343" s="2" t="s">
        <v>99</v>
      </c>
      <c r="G343" s="2" t="s">
        <v>265</v>
      </c>
      <c r="H343" s="2" t="s">
        <v>266</v>
      </c>
      <c r="I343" s="2" t="s">
        <v>267</v>
      </c>
      <c r="J343" s="2" t="s">
        <v>268</v>
      </c>
      <c r="K343" s="2" t="s">
        <v>188</v>
      </c>
      <c r="L343" s="2" t="s">
        <v>269</v>
      </c>
      <c r="O343" s="2" t="s">
        <v>103</v>
      </c>
      <c r="R343" s="2" t="s">
        <v>103</v>
      </c>
      <c r="S343" s="2" t="s">
        <v>104</v>
      </c>
      <c r="T343" s="2" t="s">
        <v>105</v>
      </c>
      <c r="U343" s="2" t="s">
        <v>123</v>
      </c>
      <c r="V343" s="2" t="s">
        <v>124</v>
      </c>
      <c r="W343" s="2" t="s">
        <v>137</v>
      </c>
      <c r="X343" s="2" t="s">
        <v>138</v>
      </c>
      <c r="AE343" s="3">
        <v>0</v>
      </c>
      <c r="AF343" s="3">
        <v>0</v>
      </c>
      <c r="AG343" s="3">
        <v>104448</v>
      </c>
      <c r="AH343" s="3">
        <v>153600</v>
      </c>
      <c r="AI343" s="3">
        <v>46080</v>
      </c>
      <c r="AJ343" s="3">
        <v>46080</v>
      </c>
      <c r="AK343" s="3">
        <v>128000</v>
      </c>
      <c r="AL343" s="3">
        <v>276480</v>
      </c>
      <c r="AM343" s="3">
        <v>153600</v>
      </c>
      <c r="AN343" s="3">
        <v>153600</v>
      </c>
      <c r="AO343" s="3">
        <v>307200</v>
      </c>
      <c r="AP343" s="3">
        <v>258048</v>
      </c>
      <c r="AQ343" s="3">
        <v>258048</v>
      </c>
      <c r="AU343" s="1">
        <v>2015</v>
      </c>
    </row>
    <row r="344" spans="1:47" x14ac:dyDescent="0.25">
      <c r="A344" s="2" t="s">
        <v>94</v>
      </c>
      <c r="B344" s="2" t="s">
        <v>95</v>
      </c>
      <c r="C344" s="2" t="s">
        <v>96</v>
      </c>
      <c r="D344" s="2" t="s">
        <v>97</v>
      </c>
      <c r="E344" s="2" t="s">
        <v>98</v>
      </c>
      <c r="F344" s="2" t="s">
        <v>99</v>
      </c>
      <c r="G344" s="2" t="s">
        <v>265</v>
      </c>
      <c r="H344" s="2" t="s">
        <v>266</v>
      </c>
      <c r="I344" s="2" t="s">
        <v>267</v>
      </c>
      <c r="J344" s="2" t="s">
        <v>268</v>
      </c>
      <c r="K344" s="2" t="s">
        <v>188</v>
      </c>
      <c r="L344" s="2" t="s">
        <v>269</v>
      </c>
      <c r="O344" s="2" t="s">
        <v>103</v>
      </c>
      <c r="R344" s="2" t="s">
        <v>103</v>
      </c>
      <c r="S344" s="2" t="s">
        <v>104</v>
      </c>
      <c r="T344" s="2" t="s">
        <v>105</v>
      </c>
      <c r="U344" s="2" t="s">
        <v>123</v>
      </c>
      <c r="V344" s="2" t="s">
        <v>124</v>
      </c>
      <c r="W344" s="2" t="s">
        <v>139</v>
      </c>
      <c r="X344" s="2" t="s">
        <v>140</v>
      </c>
      <c r="AE344" s="3">
        <v>0</v>
      </c>
      <c r="AF344" s="3">
        <v>0</v>
      </c>
      <c r="AG344" s="3">
        <v>104448</v>
      </c>
      <c r="AH344" s="3">
        <v>153600</v>
      </c>
      <c r="AI344" s="3">
        <v>46080</v>
      </c>
      <c r="AJ344" s="3">
        <v>46080</v>
      </c>
      <c r="AK344" s="3">
        <v>128000</v>
      </c>
      <c r="AL344" s="3">
        <v>276480</v>
      </c>
      <c r="AM344" s="3">
        <v>153600</v>
      </c>
      <c r="AN344" s="3">
        <v>153600</v>
      </c>
      <c r="AO344" s="3">
        <v>307200</v>
      </c>
      <c r="AP344" s="3">
        <v>258048</v>
      </c>
      <c r="AQ344" s="3">
        <v>258048</v>
      </c>
      <c r="AU344" s="1">
        <v>2015</v>
      </c>
    </row>
    <row r="345" spans="1:47" x14ac:dyDescent="0.25">
      <c r="A345" s="2" t="s">
        <v>94</v>
      </c>
      <c r="B345" s="2" t="s">
        <v>95</v>
      </c>
      <c r="C345" s="2" t="s">
        <v>96</v>
      </c>
      <c r="D345" s="2" t="s">
        <v>97</v>
      </c>
      <c r="E345" s="2" t="s">
        <v>98</v>
      </c>
      <c r="F345" s="2" t="s">
        <v>99</v>
      </c>
      <c r="G345" s="2" t="s">
        <v>265</v>
      </c>
      <c r="H345" s="2" t="s">
        <v>266</v>
      </c>
      <c r="I345" s="2" t="s">
        <v>267</v>
      </c>
      <c r="J345" s="2" t="s">
        <v>268</v>
      </c>
      <c r="K345" s="2" t="s">
        <v>188</v>
      </c>
      <c r="L345" s="2" t="s">
        <v>269</v>
      </c>
      <c r="O345" s="2" t="s">
        <v>103</v>
      </c>
      <c r="R345" s="2" t="s">
        <v>103</v>
      </c>
      <c r="S345" s="2" t="s">
        <v>104</v>
      </c>
      <c r="T345" s="2" t="s">
        <v>105</v>
      </c>
      <c r="U345" s="2" t="s">
        <v>123</v>
      </c>
      <c r="V345" s="2" t="s">
        <v>124</v>
      </c>
      <c r="W345" s="2" t="s">
        <v>141</v>
      </c>
      <c r="X345" s="2" t="s">
        <v>142</v>
      </c>
      <c r="AE345" s="3">
        <v>0</v>
      </c>
      <c r="AF345" s="3">
        <v>0</v>
      </c>
      <c r="AG345" s="3">
        <v>104448</v>
      </c>
      <c r="AH345" s="3">
        <v>153600</v>
      </c>
      <c r="AI345" s="3">
        <v>46080</v>
      </c>
      <c r="AJ345" s="3">
        <v>46080</v>
      </c>
      <c r="AK345" s="3">
        <v>128000</v>
      </c>
      <c r="AL345" s="3">
        <v>276480</v>
      </c>
      <c r="AM345" s="3">
        <v>153600</v>
      </c>
      <c r="AN345" s="3">
        <v>153600</v>
      </c>
      <c r="AO345" s="3">
        <v>307200</v>
      </c>
      <c r="AP345" s="3">
        <v>258048</v>
      </c>
      <c r="AQ345" s="3">
        <v>258048</v>
      </c>
      <c r="AU345" s="1">
        <v>2015</v>
      </c>
    </row>
    <row r="346" spans="1:47" x14ac:dyDescent="0.25">
      <c r="A346" s="2" t="s">
        <v>94</v>
      </c>
      <c r="B346" s="2" t="s">
        <v>95</v>
      </c>
      <c r="C346" s="2" t="s">
        <v>96</v>
      </c>
      <c r="D346" s="2" t="s">
        <v>97</v>
      </c>
      <c r="E346" s="2" t="s">
        <v>98</v>
      </c>
      <c r="F346" s="2" t="s">
        <v>99</v>
      </c>
      <c r="G346" s="2" t="s">
        <v>265</v>
      </c>
      <c r="H346" s="2" t="s">
        <v>266</v>
      </c>
      <c r="I346" s="2" t="s">
        <v>267</v>
      </c>
      <c r="J346" s="2" t="s">
        <v>268</v>
      </c>
      <c r="K346" s="2" t="s">
        <v>188</v>
      </c>
      <c r="L346" s="2" t="s">
        <v>269</v>
      </c>
      <c r="O346" s="2" t="s">
        <v>103</v>
      </c>
      <c r="R346" s="2" t="s">
        <v>103</v>
      </c>
      <c r="S346" s="2" t="s">
        <v>104</v>
      </c>
      <c r="T346" s="2" t="s">
        <v>105</v>
      </c>
      <c r="U346" s="2" t="s">
        <v>123</v>
      </c>
      <c r="V346" s="2" t="s">
        <v>124</v>
      </c>
      <c r="W346" s="2" t="s">
        <v>143</v>
      </c>
      <c r="X346" s="2" t="s">
        <v>144</v>
      </c>
      <c r="AE346" s="3">
        <v>0</v>
      </c>
      <c r="AF346" s="3">
        <v>0</v>
      </c>
      <c r="AG346" s="3">
        <v>104448</v>
      </c>
      <c r="AH346" s="3">
        <v>153600</v>
      </c>
      <c r="AI346" s="3">
        <v>46080</v>
      </c>
      <c r="AJ346" s="3">
        <v>46080</v>
      </c>
      <c r="AK346" s="3">
        <v>128000</v>
      </c>
      <c r="AL346" s="3">
        <v>276480</v>
      </c>
      <c r="AM346" s="3">
        <v>153600</v>
      </c>
      <c r="AN346" s="3">
        <v>153600</v>
      </c>
      <c r="AO346" s="3">
        <v>307200</v>
      </c>
      <c r="AP346" s="3">
        <v>258048</v>
      </c>
      <c r="AQ346" s="3">
        <v>258048</v>
      </c>
      <c r="AU346" s="1">
        <v>2015</v>
      </c>
    </row>
    <row r="347" spans="1:47" x14ac:dyDescent="0.25">
      <c r="A347" s="2" t="s">
        <v>94</v>
      </c>
      <c r="B347" s="2" t="s">
        <v>95</v>
      </c>
      <c r="C347" s="2" t="s">
        <v>96</v>
      </c>
      <c r="D347" s="2" t="s">
        <v>97</v>
      </c>
      <c r="E347" s="2" t="s">
        <v>98</v>
      </c>
      <c r="F347" s="2" t="s">
        <v>99</v>
      </c>
      <c r="G347" s="2" t="s">
        <v>265</v>
      </c>
      <c r="H347" s="2" t="s">
        <v>266</v>
      </c>
      <c r="I347" s="2" t="s">
        <v>267</v>
      </c>
      <c r="J347" s="2" t="s">
        <v>268</v>
      </c>
      <c r="K347" s="2" t="s">
        <v>188</v>
      </c>
      <c r="L347" s="2" t="s">
        <v>269</v>
      </c>
      <c r="O347" s="2" t="s">
        <v>103</v>
      </c>
      <c r="R347" s="2" t="s">
        <v>103</v>
      </c>
      <c r="S347" s="2" t="s">
        <v>104</v>
      </c>
      <c r="T347" s="2" t="s">
        <v>105</v>
      </c>
      <c r="U347" s="2" t="s">
        <v>123</v>
      </c>
      <c r="V347" s="2" t="s">
        <v>124</v>
      </c>
      <c r="W347" s="2" t="s">
        <v>145</v>
      </c>
      <c r="X347" s="2" t="s">
        <v>146</v>
      </c>
      <c r="AE347" s="3">
        <v>0</v>
      </c>
      <c r="AF347" s="3">
        <v>0</v>
      </c>
      <c r="AG347" s="3">
        <v>104448</v>
      </c>
      <c r="AH347" s="3">
        <v>153600</v>
      </c>
      <c r="AI347" s="3">
        <v>46080</v>
      </c>
      <c r="AJ347" s="3">
        <v>46080</v>
      </c>
      <c r="AK347" s="3">
        <v>128000</v>
      </c>
      <c r="AL347" s="3">
        <v>276480</v>
      </c>
      <c r="AM347" s="3">
        <v>153600</v>
      </c>
      <c r="AN347" s="3">
        <v>153600</v>
      </c>
      <c r="AO347" s="3">
        <v>307200</v>
      </c>
      <c r="AP347" s="3">
        <v>258048</v>
      </c>
      <c r="AQ347" s="3">
        <v>258048</v>
      </c>
      <c r="AU347" s="1">
        <v>2015</v>
      </c>
    </row>
    <row r="348" spans="1:47" x14ac:dyDescent="0.25">
      <c r="A348" s="2" t="s">
        <v>94</v>
      </c>
      <c r="B348" s="2" t="s">
        <v>95</v>
      </c>
      <c r="C348" s="2" t="s">
        <v>96</v>
      </c>
      <c r="D348" s="2" t="s">
        <v>97</v>
      </c>
      <c r="E348" s="2" t="s">
        <v>98</v>
      </c>
      <c r="F348" s="2" t="s">
        <v>99</v>
      </c>
      <c r="G348" s="2" t="s">
        <v>265</v>
      </c>
      <c r="H348" s="2" t="s">
        <v>266</v>
      </c>
      <c r="I348" s="2" t="s">
        <v>267</v>
      </c>
      <c r="J348" s="2" t="s">
        <v>268</v>
      </c>
      <c r="K348" s="2" t="s">
        <v>188</v>
      </c>
      <c r="L348" s="2" t="s">
        <v>269</v>
      </c>
      <c r="O348" s="2" t="s">
        <v>103</v>
      </c>
      <c r="R348" s="2" t="s">
        <v>103</v>
      </c>
      <c r="S348" s="2" t="s">
        <v>104</v>
      </c>
      <c r="T348" s="2" t="s">
        <v>105</v>
      </c>
      <c r="U348" s="2" t="s">
        <v>123</v>
      </c>
      <c r="V348" s="2" t="s">
        <v>124</v>
      </c>
      <c r="W348" s="2" t="s">
        <v>147</v>
      </c>
      <c r="X348" s="2" t="s">
        <v>148</v>
      </c>
      <c r="AE348" s="3">
        <v>0</v>
      </c>
      <c r="AF348" s="3">
        <v>0</v>
      </c>
      <c r="AG348" s="3">
        <v>104448</v>
      </c>
      <c r="AH348" s="3">
        <v>153600</v>
      </c>
      <c r="AI348" s="3">
        <v>46080</v>
      </c>
      <c r="AJ348" s="3">
        <v>46080</v>
      </c>
      <c r="AK348" s="3">
        <v>128000</v>
      </c>
      <c r="AL348" s="3">
        <v>276480</v>
      </c>
      <c r="AM348" s="3">
        <v>153600</v>
      </c>
      <c r="AN348" s="3">
        <v>153600</v>
      </c>
      <c r="AO348" s="3">
        <v>307200</v>
      </c>
      <c r="AP348" s="3">
        <v>258048</v>
      </c>
      <c r="AQ348" s="3">
        <v>258048</v>
      </c>
      <c r="AU348" s="1">
        <v>2015</v>
      </c>
    </row>
    <row r="349" spans="1:47" x14ac:dyDescent="0.25">
      <c r="A349" s="2" t="s">
        <v>94</v>
      </c>
      <c r="B349" s="2" t="s">
        <v>95</v>
      </c>
      <c r="C349" s="2" t="s">
        <v>96</v>
      </c>
      <c r="D349" s="2" t="s">
        <v>97</v>
      </c>
      <c r="E349" s="2" t="s">
        <v>98</v>
      </c>
      <c r="F349" s="2" t="s">
        <v>99</v>
      </c>
      <c r="G349" s="2" t="s">
        <v>265</v>
      </c>
      <c r="H349" s="2" t="s">
        <v>266</v>
      </c>
      <c r="I349" s="2" t="s">
        <v>267</v>
      </c>
      <c r="J349" s="2" t="s">
        <v>268</v>
      </c>
      <c r="K349" s="2" t="s">
        <v>188</v>
      </c>
      <c r="L349" s="2" t="s">
        <v>269</v>
      </c>
      <c r="O349" s="2" t="s">
        <v>103</v>
      </c>
      <c r="R349" s="2" t="s">
        <v>103</v>
      </c>
      <c r="S349" s="2" t="s">
        <v>104</v>
      </c>
      <c r="T349" s="2" t="s">
        <v>105</v>
      </c>
      <c r="U349" s="2" t="s">
        <v>123</v>
      </c>
      <c r="V349" s="2" t="s">
        <v>124</v>
      </c>
      <c r="W349" s="2" t="s">
        <v>149</v>
      </c>
      <c r="X349" s="2" t="s">
        <v>150</v>
      </c>
      <c r="AE349" s="3">
        <v>0</v>
      </c>
      <c r="AF349" s="3">
        <v>0</v>
      </c>
      <c r="AG349" s="3">
        <v>104448</v>
      </c>
      <c r="AH349" s="3">
        <v>153600</v>
      </c>
      <c r="AI349" s="3">
        <v>46080</v>
      </c>
      <c r="AJ349" s="3">
        <v>46080</v>
      </c>
      <c r="AK349" s="3">
        <v>128000</v>
      </c>
      <c r="AL349" s="3">
        <v>276480</v>
      </c>
      <c r="AM349" s="3">
        <v>153600</v>
      </c>
      <c r="AN349" s="3">
        <v>153600</v>
      </c>
      <c r="AO349" s="3">
        <v>307200</v>
      </c>
      <c r="AP349" s="3">
        <v>258048</v>
      </c>
      <c r="AQ349" s="3">
        <v>258048</v>
      </c>
      <c r="AU349" s="1">
        <v>2015</v>
      </c>
    </row>
    <row r="350" spans="1:47" x14ac:dyDescent="0.25">
      <c r="A350" s="2" t="s">
        <v>94</v>
      </c>
      <c r="B350" s="2" t="s">
        <v>95</v>
      </c>
      <c r="C350" s="2" t="s">
        <v>96</v>
      </c>
      <c r="D350" s="2" t="s">
        <v>97</v>
      </c>
      <c r="E350" s="2" t="s">
        <v>98</v>
      </c>
      <c r="F350" s="2" t="s">
        <v>99</v>
      </c>
      <c r="G350" s="2" t="s">
        <v>265</v>
      </c>
      <c r="H350" s="2" t="s">
        <v>266</v>
      </c>
      <c r="I350" s="2" t="s">
        <v>267</v>
      </c>
      <c r="J350" s="2" t="s">
        <v>268</v>
      </c>
      <c r="K350" s="2" t="s">
        <v>188</v>
      </c>
      <c r="L350" s="2" t="s">
        <v>269</v>
      </c>
      <c r="O350" s="2" t="s">
        <v>103</v>
      </c>
      <c r="R350" s="2" t="s">
        <v>103</v>
      </c>
      <c r="S350" s="2" t="s">
        <v>104</v>
      </c>
      <c r="T350" s="2" t="s">
        <v>105</v>
      </c>
      <c r="U350" s="2" t="s">
        <v>123</v>
      </c>
      <c r="V350" s="2" t="s">
        <v>124</v>
      </c>
      <c r="W350" s="2" t="s">
        <v>151</v>
      </c>
      <c r="X350" s="2" t="s">
        <v>152</v>
      </c>
      <c r="AE350" s="3">
        <v>0</v>
      </c>
      <c r="AF350" s="3">
        <v>0</v>
      </c>
      <c r="AG350" s="3">
        <v>104448</v>
      </c>
      <c r="AH350" s="3">
        <v>153600</v>
      </c>
      <c r="AI350" s="3">
        <v>46080</v>
      </c>
      <c r="AJ350" s="3">
        <v>46080</v>
      </c>
      <c r="AK350" s="3">
        <v>128000</v>
      </c>
      <c r="AL350" s="3">
        <v>276480</v>
      </c>
      <c r="AM350" s="3">
        <v>153600</v>
      </c>
      <c r="AN350" s="3">
        <v>153600</v>
      </c>
      <c r="AO350" s="3">
        <v>307200</v>
      </c>
      <c r="AP350" s="3">
        <v>258048</v>
      </c>
      <c r="AQ350" s="3">
        <v>258048</v>
      </c>
      <c r="AU350" s="1">
        <v>2015</v>
      </c>
    </row>
    <row r="351" spans="1:47" x14ac:dyDescent="0.25">
      <c r="A351" s="2" t="s">
        <v>94</v>
      </c>
      <c r="B351" s="2" t="s">
        <v>95</v>
      </c>
      <c r="C351" s="2" t="s">
        <v>96</v>
      </c>
      <c r="D351" s="2" t="s">
        <v>97</v>
      </c>
      <c r="E351" s="2" t="s">
        <v>98</v>
      </c>
      <c r="F351" s="2" t="s">
        <v>99</v>
      </c>
      <c r="G351" s="2" t="s">
        <v>265</v>
      </c>
      <c r="H351" s="2" t="s">
        <v>266</v>
      </c>
      <c r="I351" s="2" t="s">
        <v>267</v>
      </c>
      <c r="J351" s="2" t="s">
        <v>268</v>
      </c>
      <c r="K351" s="2" t="s">
        <v>188</v>
      </c>
      <c r="L351" s="2" t="s">
        <v>269</v>
      </c>
      <c r="O351" s="2" t="s">
        <v>103</v>
      </c>
      <c r="R351" s="2" t="s">
        <v>103</v>
      </c>
      <c r="S351" s="2" t="s">
        <v>104</v>
      </c>
      <c r="T351" s="2" t="s">
        <v>105</v>
      </c>
      <c r="U351" s="2" t="s">
        <v>123</v>
      </c>
      <c r="V351" s="2" t="s">
        <v>124</v>
      </c>
      <c r="W351" s="2" t="s">
        <v>153</v>
      </c>
      <c r="X351" s="2" t="s">
        <v>154</v>
      </c>
      <c r="AE351" s="3">
        <v>0</v>
      </c>
      <c r="AF351" s="3">
        <v>0</v>
      </c>
      <c r="AG351" s="3">
        <v>104448</v>
      </c>
      <c r="AH351" s="3">
        <v>153600</v>
      </c>
      <c r="AI351" s="3">
        <v>46080</v>
      </c>
      <c r="AJ351" s="3">
        <v>46080</v>
      </c>
      <c r="AK351" s="3">
        <v>128000</v>
      </c>
      <c r="AL351" s="3">
        <v>276480</v>
      </c>
      <c r="AM351" s="3">
        <v>153600</v>
      </c>
      <c r="AN351" s="3">
        <v>153600</v>
      </c>
      <c r="AO351" s="3">
        <v>307200</v>
      </c>
      <c r="AP351" s="3">
        <v>258048</v>
      </c>
      <c r="AQ351" s="3">
        <v>258048</v>
      </c>
      <c r="AU351" s="1">
        <v>2015</v>
      </c>
    </row>
    <row r="352" spans="1:47" x14ac:dyDescent="0.25">
      <c r="A352" s="2" t="s">
        <v>94</v>
      </c>
      <c r="B352" s="2" t="s">
        <v>95</v>
      </c>
      <c r="C352" s="2" t="s">
        <v>96</v>
      </c>
      <c r="D352" s="2" t="s">
        <v>97</v>
      </c>
      <c r="E352" s="2" t="s">
        <v>98</v>
      </c>
      <c r="F352" s="2" t="s">
        <v>99</v>
      </c>
      <c r="G352" s="2" t="s">
        <v>265</v>
      </c>
      <c r="H352" s="2" t="s">
        <v>266</v>
      </c>
      <c r="I352" s="2" t="s">
        <v>267</v>
      </c>
      <c r="J352" s="2" t="s">
        <v>268</v>
      </c>
      <c r="K352" s="2" t="s">
        <v>188</v>
      </c>
      <c r="L352" s="2" t="s">
        <v>269</v>
      </c>
      <c r="O352" s="2" t="s">
        <v>103</v>
      </c>
      <c r="R352" s="2" t="s">
        <v>103</v>
      </c>
      <c r="S352" s="2" t="s">
        <v>104</v>
      </c>
      <c r="T352" s="2" t="s">
        <v>105</v>
      </c>
      <c r="U352" s="2" t="s">
        <v>123</v>
      </c>
      <c r="V352" s="2" t="s">
        <v>124</v>
      </c>
      <c r="W352" s="2" t="s">
        <v>155</v>
      </c>
      <c r="X352" s="2" t="s">
        <v>156</v>
      </c>
      <c r="AE352" s="3">
        <v>0</v>
      </c>
      <c r="AF352" s="3">
        <v>0</v>
      </c>
      <c r="AG352" s="3">
        <v>104448</v>
      </c>
      <c r="AH352" s="3">
        <v>153600</v>
      </c>
      <c r="AI352" s="3">
        <v>46080</v>
      </c>
      <c r="AJ352" s="3">
        <v>46080</v>
      </c>
      <c r="AK352" s="3">
        <v>128000</v>
      </c>
      <c r="AL352" s="3">
        <v>276480</v>
      </c>
      <c r="AM352" s="3">
        <v>153600</v>
      </c>
      <c r="AN352" s="3">
        <v>153600</v>
      </c>
      <c r="AO352" s="3">
        <v>307200</v>
      </c>
      <c r="AP352" s="3">
        <v>258048</v>
      </c>
      <c r="AQ352" s="3">
        <v>258048</v>
      </c>
      <c r="AU352" s="1">
        <v>2015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Op pluriannuelles - Prévision 1</vt:lpstr>
      <vt:lpstr>Donnees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dc:description/>
  <cp:lastModifiedBy>Pascal Robert</cp:lastModifiedBy>
  <cp:lastPrinted>2016-03-01T08:26:39Z</cp:lastPrinted>
  <dcterms:created xsi:type="dcterms:W3CDTF">2014-02-24T13:13:00Z</dcterms:created>
  <dcterms:modified xsi:type="dcterms:W3CDTF">2023-11-29T09:58:45Z</dcterms:modified>
</cp:coreProperties>
</file>