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-120" yWindow="-120" windowWidth="29040" windowHeight="15840"/>
  </bookViews>
  <sheets>
    <sheet name="Balance" sheetId="3" r:id="rId1"/>
    <sheet name="Donnees" sheetId="1" r:id="rId2"/>
  </sheet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I2" i="1"/>
  <c r="G2" i="1"/>
  <c r="E2" i="1"/>
  <c r="C2" i="1"/>
  <c r="B2" i="1"/>
  <c r="F1" i="1"/>
  <c r="D1" i="1"/>
  <c r="B1" i="1"/>
  <c r="I1" i="3" l="1"/>
  <c r="E2" i="3" l="1"/>
  <c r="D4" i="3" l="1"/>
</calcChain>
</file>

<file path=xl/comments1.xml><?xml version="1.0" encoding="utf-8"?>
<comments xmlns="http://schemas.openxmlformats.org/spreadsheetml/2006/main">
  <authors>
    <author>yannick dieu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I2_01 - D1.000 - YAD - 15/04/2021 - Calcul des montants antérieurs et des soldes pour n'avoir une valeur qu'au débit ou au crédit</t>
        </r>
      </text>
    </comment>
  </commentList>
</comments>
</file>

<file path=xl/sharedStrings.xml><?xml version="1.0" encoding="utf-8"?>
<sst xmlns="http://schemas.openxmlformats.org/spreadsheetml/2006/main" count="4468" uniqueCount="1382">
  <si>
    <t>Étiquettes de lignes</t>
  </si>
  <si>
    <t>Total général</t>
  </si>
  <si>
    <t>Compte</t>
  </si>
  <si>
    <t>Cumuls antérieurs</t>
  </si>
  <si>
    <t>Débit</t>
  </si>
  <si>
    <t>Crédit</t>
  </si>
  <si>
    <t>Période</t>
  </si>
  <si>
    <t>Soldes</t>
  </si>
  <si>
    <t>Intitulé réduit</t>
  </si>
  <si>
    <t>Compte et intitulé</t>
  </si>
  <si>
    <t>Type</t>
  </si>
  <si>
    <t>Montant débit antérieur</t>
  </si>
  <si>
    <t>Montant crédit antérieur</t>
  </si>
  <si>
    <t>Montant débit</t>
  </si>
  <si>
    <t>Montant crédit</t>
  </si>
  <si>
    <t>Solde débit</t>
  </si>
  <si>
    <t>Solde crédit</t>
  </si>
  <si>
    <t>Poste</t>
  </si>
  <si>
    <t>Classe de compte</t>
  </si>
  <si>
    <t>Sous-classe de compte</t>
  </si>
  <si>
    <t>Sous-sous-classe de compte</t>
  </si>
  <si>
    <t>Etablissement</t>
  </si>
  <si>
    <t>Rupture 1</t>
  </si>
  <si>
    <t>Libellé rupture 1</t>
  </si>
  <si>
    <t>Rupture et libellé 1</t>
  </si>
  <si>
    <t>Rupture 2</t>
  </si>
  <si>
    <t>Libellé rupture 2</t>
  </si>
  <si>
    <t>Rupture et libellé 3</t>
  </si>
  <si>
    <t>Rupture et libellé 2</t>
  </si>
  <si>
    <t>Rupture 3</t>
  </si>
  <si>
    <t>Libellé rupture 3</t>
  </si>
  <si>
    <t>Rupture 4</t>
  </si>
  <si>
    <t>Libellé rupture 4</t>
  </si>
  <si>
    <t>Rupture et libellé 4</t>
  </si>
  <si>
    <t>Début d'exercice</t>
  </si>
  <si>
    <t>Fin d'exercice</t>
  </si>
  <si>
    <t>Job</t>
  </si>
  <si>
    <t>Utilisateur</t>
  </si>
  <si>
    <t>Date</t>
  </si>
  <si>
    <t>Somme de Montant débit</t>
  </si>
  <si>
    <t>Somme de Montant crédit</t>
  </si>
  <si>
    <t>Date :</t>
  </si>
  <si>
    <t>Utilisateur :</t>
  </si>
  <si>
    <t>Job :</t>
  </si>
  <si>
    <t>Date de fin d'exercice :</t>
  </si>
  <si>
    <t>Date de début d'exercice :</t>
  </si>
  <si>
    <t>Etablissement :</t>
  </si>
  <si>
    <t>Période de fin</t>
  </si>
  <si>
    <t>Période de début</t>
  </si>
  <si>
    <t>Période de début :</t>
  </si>
  <si>
    <t>Période de fin :</t>
  </si>
  <si>
    <t>Somme de Affichage Solde débit</t>
  </si>
  <si>
    <t>Somme de Affichage Solde crédit</t>
  </si>
  <si>
    <t>Somme de Montant débit antérieur</t>
  </si>
  <si>
    <t>Somme de Montant crédit antérieur</t>
  </si>
  <si>
    <t>101100 - Q2 B,</t>
  </si>
  <si>
    <t>101</t>
  </si>
  <si>
    <t>1</t>
  </si>
  <si>
    <t>10</t>
  </si>
  <si>
    <t>IND</t>
  </si>
  <si>
    <t>Comptes de capitaux</t>
  </si>
  <si>
    <t>1 - Comptes de capitaux</t>
  </si>
  <si>
    <t>-</t>
  </si>
  <si>
    <t>Qualiac</t>
  </si>
  <si>
    <t>PR</t>
  </si>
  <si>
    <t>101200 - Capt.sous.apel no ve</t>
  </si>
  <si>
    <t>1012PSA - K PSA</t>
  </si>
  <si>
    <t>0</t>
  </si>
  <si>
    <t>1012PSAP - K PSAP</t>
  </si>
  <si>
    <t>1012PSE - K PSE</t>
  </si>
  <si>
    <t>101310 - Capital non amorti</t>
  </si>
  <si>
    <t>Capital et réserves</t>
  </si>
  <si>
    <t>101320 - Capital amorti</t>
  </si>
  <si>
    <t>1013PSA - K PSA</t>
  </si>
  <si>
    <t>1013PSAP - K PSAP</t>
  </si>
  <si>
    <t>1013PSE - K PSE</t>
  </si>
  <si>
    <t>105100 - Res. spé. réévalua</t>
  </si>
  <si>
    <t>105501 - Fournisseurs suisse</t>
  </si>
  <si>
    <t>106800 - AUTRES RESERVESSSS</t>
  </si>
  <si>
    <t>106</t>
  </si>
  <si>
    <t>109102 - cpt d'attente suisse</t>
  </si>
  <si>
    <t>120000</t>
  </si>
  <si>
    <t>120000 - Result. exer benef.</t>
  </si>
  <si>
    <t>120</t>
  </si>
  <si>
    <t>12</t>
  </si>
  <si>
    <t>12345678 - Ach fourn n stockabl</t>
  </si>
  <si>
    <t>129000</t>
  </si>
  <si>
    <t>129000 - Result. exer perte.</t>
  </si>
  <si>
    <t>129</t>
  </si>
  <si>
    <t>131110 - Etat</t>
  </si>
  <si>
    <t>140000 - Chg payees d'avances</t>
  </si>
  <si>
    <t>140001 - chg remboursement</t>
  </si>
  <si>
    <t>145000 - Amort. derogatoires</t>
  </si>
  <si>
    <t>151100</t>
  </si>
  <si>
    <t>151100 - Prov pour litiges</t>
  </si>
  <si>
    <t>151</t>
  </si>
  <si>
    <t>15</t>
  </si>
  <si>
    <t>164000 - Empr aupres ets cred</t>
  </si>
  <si>
    <t>16</t>
  </si>
  <si>
    <t>164100 - EMPRUNT + 1 an</t>
  </si>
  <si>
    <t>164100SOC - EMPRUNT + 1 an</t>
  </si>
  <si>
    <t>164105 - Empr aupres ets cred</t>
  </si>
  <si>
    <t>164106 - Empr aupres ets cred</t>
  </si>
  <si>
    <t>164110 - EMPRUNT - 1 an</t>
  </si>
  <si>
    <t>165500 - Cautionnements</t>
  </si>
  <si>
    <t>168800 - Interet courus</t>
  </si>
  <si>
    <t>168</t>
  </si>
  <si>
    <t>Emprunts et dettes</t>
  </si>
  <si>
    <t>180000 - cpt équil inter ets</t>
  </si>
  <si>
    <t>181000 - Cpte liaison des ets</t>
  </si>
  <si>
    <t>185200 - COmpte tiers</t>
  </si>
  <si>
    <t>Fournisseurs</t>
  </si>
  <si>
    <t>20000 - Fournisseurs</t>
  </si>
  <si>
    <t>2</t>
  </si>
  <si>
    <t>20</t>
  </si>
  <si>
    <t>Immobilisations</t>
  </si>
  <si>
    <t>2 - Immobilisations</t>
  </si>
  <si>
    <t>201100 - Frais constitution</t>
  </si>
  <si>
    <t>201300SOC - Frais d'aug cap/op d</t>
  </si>
  <si>
    <t>20200 - Fourn:ach bien/prest</t>
  </si>
  <si>
    <t>206000 - Droit au bail</t>
  </si>
  <si>
    <t>211100 - Terrains nus</t>
  </si>
  <si>
    <t>21</t>
  </si>
  <si>
    <t>211100B - Terrains nus</t>
  </si>
  <si>
    <t>217000 - MAT TRANSP VOYAGEURS</t>
  </si>
  <si>
    <t>217100 - Amortissement</t>
  </si>
  <si>
    <t>217200 - Amortissement</t>
  </si>
  <si>
    <t>218100</t>
  </si>
  <si>
    <t>218100 - Inst gen,agenc,amena</t>
  </si>
  <si>
    <t>218</t>
  </si>
  <si>
    <t>218200</t>
  </si>
  <si>
    <t>218200 - Materiel d transport</t>
  </si>
  <si>
    <t>218300</t>
  </si>
  <si>
    <t>218300 - Mat bureau,informati</t>
  </si>
  <si>
    <t>218400</t>
  </si>
  <si>
    <t>218400 - Mobilier</t>
  </si>
  <si>
    <t>231000 - Immob corp. en cours</t>
  </si>
  <si>
    <t>231100 - Immo corp cours,terr</t>
  </si>
  <si>
    <t>231200 - Immo corp cours,terr</t>
  </si>
  <si>
    <t>231400 - Immo corp cours,terr</t>
  </si>
  <si>
    <t>231500S - Inst tech/ind cours</t>
  </si>
  <si>
    <t>231800 - Autr immo corp cours</t>
  </si>
  <si>
    <t>237000 - Avanc vers immo inco</t>
  </si>
  <si>
    <t>24304 - TVA s aut biens/serv</t>
  </si>
  <si>
    <t>445</t>
  </si>
  <si>
    <t>274200 - Prets aux associes</t>
  </si>
  <si>
    <t>27</t>
  </si>
  <si>
    <t>280100 - Amort, frais d'ets</t>
  </si>
  <si>
    <t>280</t>
  </si>
  <si>
    <t>28</t>
  </si>
  <si>
    <t>281010 - Amort, frais d'ets</t>
  </si>
  <si>
    <t>281</t>
  </si>
  <si>
    <t>281011 - Amort, frais d'ets</t>
  </si>
  <si>
    <t>281100 - Amort, terrains gise</t>
  </si>
  <si>
    <t>281200 - Amort agenc/amen ter</t>
  </si>
  <si>
    <t>281250 - AMORT MAT TRANSPORT</t>
  </si>
  <si>
    <t>281300 - Amort constructions</t>
  </si>
  <si>
    <t>281400 - Amort constr sol aut</t>
  </si>
  <si>
    <t>281760 - Amort, frais d'ets</t>
  </si>
  <si>
    <t>281770 - Amort, frais d'ets</t>
  </si>
  <si>
    <t>281780 - Amort, frais d'ets</t>
  </si>
  <si>
    <t>311000 - Matiere premiere A</t>
  </si>
  <si>
    <t>3</t>
  </si>
  <si>
    <t>Stocks et en-cours</t>
  </si>
  <si>
    <t>3 - Stocks et en-cours</t>
  </si>
  <si>
    <t>331100 - Produit en cours P1</t>
  </si>
  <si>
    <t>3521100 - sdfhsdk</t>
  </si>
  <si>
    <t>388100 - Stock</t>
  </si>
  <si>
    <t>391100 - Prov depr matiere A</t>
  </si>
  <si>
    <t>39</t>
  </si>
  <si>
    <t>391200 - Prov depr matiere B</t>
  </si>
  <si>
    <t>4010000 - Fourn:ach bien/prest</t>
  </si>
  <si>
    <t>401</t>
  </si>
  <si>
    <t>4</t>
  </si>
  <si>
    <t>40</t>
  </si>
  <si>
    <t>Comptes de tiers</t>
  </si>
  <si>
    <t>4 - Comptes de tiers</t>
  </si>
  <si>
    <t>40100000 - Ach fourn n stockabl</t>
  </si>
  <si>
    <t>4010002 - Fourn:ach bien/prest</t>
  </si>
  <si>
    <t>401001 - Compte test spe syst</t>
  </si>
  <si>
    <t>40100FG - Fourn:ach bien/prest</t>
  </si>
  <si>
    <t>40110 - Fourn:ach bien/prest</t>
  </si>
  <si>
    <t>401100 - Achats Fournisseurs</t>
  </si>
  <si>
    <t>4011000 - Fourn:ach bien/prest</t>
  </si>
  <si>
    <t>401100A - Fourn:ach bien/prest</t>
  </si>
  <si>
    <t>401100BL - Achats Fournisseurs</t>
  </si>
  <si>
    <t>401100S - Fourn:ach bien/prest</t>
  </si>
  <si>
    <t>401100SS - Fourn:ach bien/prest</t>
  </si>
  <si>
    <t>401100T - Fourn:ach bien/prest</t>
  </si>
  <si>
    <t>401100Z - Fourn:ach bien/prest</t>
  </si>
  <si>
    <t>401101 - Fourn:ach bien/prest</t>
  </si>
  <si>
    <t>401102 - Fourn:ach bien/prest</t>
  </si>
  <si>
    <t>401103 - Fourn:ach bien/prest</t>
  </si>
  <si>
    <t>401104 - Fourn:ach bien/prest</t>
  </si>
  <si>
    <t>401105 - Fourn:ach bien/prest</t>
  </si>
  <si>
    <t>401110 - Fourn:achats d'immo</t>
  </si>
  <si>
    <t>401140 - Fourn:ach bien/prest</t>
  </si>
  <si>
    <t>401300 - Fourn:ach bien/prest</t>
  </si>
  <si>
    <t>401400 - Fourn:ach bien/prest</t>
  </si>
  <si>
    <t>401700 - Fourn: retenu garant</t>
  </si>
  <si>
    <t>402002 - collectif fournis.</t>
  </si>
  <si>
    <t>403000 - Fourn:effets a payer</t>
  </si>
  <si>
    <t>403001 - Fourn:effets a payer</t>
  </si>
  <si>
    <t>404100 - Fourn:achats d'immo</t>
  </si>
  <si>
    <t>404700 - Fourn d'immo:ret gar</t>
  </si>
  <si>
    <t>405PB - Refact ach int PB</t>
  </si>
  <si>
    <t>407121 - Fourn:ach bien/prest</t>
  </si>
  <si>
    <t>408100</t>
  </si>
  <si>
    <t>408100 - Fourn:Fact non parve</t>
  </si>
  <si>
    <t>408</t>
  </si>
  <si>
    <t>408200 - Fourn:Fact non parve</t>
  </si>
  <si>
    <t>408300 - Fourn:Fact non parve</t>
  </si>
  <si>
    <t>408400 - Fourn im:fact n parv</t>
  </si>
  <si>
    <t>409100 - Fourn:Avance/acompte</t>
  </si>
  <si>
    <t>409</t>
  </si>
  <si>
    <t>409105 - Fourn:Avance/acompte</t>
  </si>
  <si>
    <t>409210 - Fourn:ach bien/prest</t>
  </si>
  <si>
    <t>410100 - Clients - Ventes</t>
  </si>
  <si>
    <t>411</t>
  </si>
  <si>
    <t>41</t>
  </si>
  <si>
    <t>411000 - Client C intra</t>
  </si>
  <si>
    <t>41100C - Client C intra</t>
  </si>
  <si>
    <t>41100D - Client D intra</t>
  </si>
  <si>
    <t>411050 - co:pte de client</t>
  </si>
  <si>
    <t>411100 - Clients - Ventes</t>
  </si>
  <si>
    <t>4111000 - Clients SYS</t>
  </si>
  <si>
    <t>41110000 - CREANCES USAGERS ET</t>
  </si>
  <si>
    <t>411100S - Clie:Vent bien/prest</t>
  </si>
  <si>
    <t>411101 - Clie:Vent bien/prest</t>
  </si>
  <si>
    <t>411105 - Clients - Ventes</t>
  </si>
  <si>
    <t>41111000 - Clie:Vent bien/prest</t>
  </si>
  <si>
    <t>411111 - Clie:Vent bien/prest</t>
  </si>
  <si>
    <t>4111600 - Client voyages</t>
  </si>
  <si>
    <t>411200 - Clie:Vent bien/prest</t>
  </si>
  <si>
    <t>411200000 - CLIENTS ETRANGERS</t>
  </si>
  <si>
    <t>411500 - CLIENTS</t>
  </si>
  <si>
    <t>411700 - Clients - Retenues</t>
  </si>
  <si>
    <t>41199900 - Test COMI Cession</t>
  </si>
  <si>
    <t>412101 - 412101 GS</t>
  </si>
  <si>
    <t>412102 - 412101 GS</t>
  </si>
  <si>
    <t>413000 - Clie:Effets recevoir</t>
  </si>
  <si>
    <t>413001 - Clie:Effets recevoir</t>
  </si>
  <si>
    <t>41399900 - Clie:Effets recevoir</t>
  </si>
  <si>
    <t>414001 - Fournisseurs</t>
  </si>
  <si>
    <t>415PB - Refact int PB</t>
  </si>
  <si>
    <t>418</t>
  </si>
  <si>
    <t>416000</t>
  </si>
  <si>
    <t>416000 - Clie douteux/litigeu</t>
  </si>
  <si>
    <t>416</t>
  </si>
  <si>
    <t>417000 - Crea s trav n factur</t>
  </si>
  <si>
    <t>418100</t>
  </si>
  <si>
    <t>418100 - Clie:Factu a etablir</t>
  </si>
  <si>
    <t>418111 - Fourn:Fact non parve</t>
  </si>
  <si>
    <t>418180 - clients fae divers</t>
  </si>
  <si>
    <t>419000 - Demande d'acompte</t>
  </si>
  <si>
    <t>419</t>
  </si>
  <si>
    <t>419002 - Demande acompte</t>
  </si>
  <si>
    <t>419100 - Clie cred:Avanc/acom</t>
  </si>
  <si>
    <t>419105 - Clie cred:Avanc/acom</t>
  </si>
  <si>
    <t>419109 - Demande d'acompte</t>
  </si>
  <si>
    <t>419210 - Avance pour adhérent</t>
  </si>
  <si>
    <t>4193110 - Clie cred:Avanc/acom</t>
  </si>
  <si>
    <t>421</t>
  </si>
  <si>
    <t>421 - Test Alicia</t>
  </si>
  <si>
    <t>42</t>
  </si>
  <si>
    <t>421100 - Personnel - Missions</t>
  </si>
  <si>
    <t>422000 - Comites d'entrep,ets</t>
  </si>
  <si>
    <t>422</t>
  </si>
  <si>
    <t>426100 - Salariés</t>
  </si>
  <si>
    <t>428509 - compte</t>
  </si>
  <si>
    <t>428</t>
  </si>
  <si>
    <t>428610 - pers ch a payer ndf</t>
  </si>
  <si>
    <t>437000 - Aut organism sociaux</t>
  </si>
  <si>
    <t>437</t>
  </si>
  <si>
    <t>43</t>
  </si>
  <si>
    <t>437100 - Aut organism sociaux</t>
  </si>
  <si>
    <t>437580 - AGESSA 1% diffusseur</t>
  </si>
  <si>
    <t>437581 - AGESSA secu soc 0.85</t>
  </si>
  <si>
    <t>437582 - AGESSA csg 5.10%</t>
  </si>
  <si>
    <t>437583 - AGESSA csg 2.4</t>
  </si>
  <si>
    <t>437584 - AGESSA csg 0.5</t>
  </si>
  <si>
    <t>442400 - Impot recouv s oblig</t>
  </si>
  <si>
    <t>44</t>
  </si>
  <si>
    <t>442500 - Impot recouv s assoc</t>
  </si>
  <si>
    <t>444004 - .</t>
  </si>
  <si>
    <t>445000 - compte de Tva IFR</t>
  </si>
  <si>
    <t>445266 - TVA deduct s immo</t>
  </si>
  <si>
    <t>445510</t>
  </si>
  <si>
    <t>TVA a decaisser</t>
  </si>
  <si>
    <t>445510 - TVA a decaisser</t>
  </si>
  <si>
    <t>445510T - TVA col</t>
  </si>
  <si>
    <t>445611 - TVA ded. en attente</t>
  </si>
  <si>
    <t>445620 - TVA deduct s immo</t>
  </si>
  <si>
    <t>445630 - TVA trans aut entrep</t>
  </si>
  <si>
    <t>445660</t>
  </si>
  <si>
    <t>445660 - TVA s aut biens/serv</t>
  </si>
  <si>
    <t>4456600 - TVA s aut biens/serv</t>
  </si>
  <si>
    <t>445660P - TVA s aut biens/serv</t>
  </si>
  <si>
    <t>445660S - TVA s aut biens/serv</t>
  </si>
  <si>
    <t>445660TPS - TVA s aut TPS</t>
  </si>
  <si>
    <t>445660TVH - TVA s aut TVH</t>
  </si>
  <si>
    <t>445660TVQ - TVA s aut biens TVQ</t>
  </si>
  <si>
    <t>445661 - TVA s aut biens/serv</t>
  </si>
  <si>
    <t>445662 - TVA s aut biens/serv</t>
  </si>
  <si>
    <t>445663 - TVA s aut biens/serv</t>
  </si>
  <si>
    <t>445664 - TVA SUR AUTEUR DEBIT</t>
  </si>
  <si>
    <t>445666 - TVA deduct s immo</t>
  </si>
  <si>
    <t>445668 - TVA déductible / acq</t>
  </si>
  <si>
    <t>44566SOC - TVA s aut biens/serv</t>
  </si>
  <si>
    <t>44566SOC1 - TVA s aut biens/serv</t>
  </si>
  <si>
    <t>445670 - Credit TVA reporter</t>
  </si>
  <si>
    <t>445680 - Tax deduc assimi TVA</t>
  </si>
  <si>
    <t>445681 - Tax deduc assimi TVA</t>
  </si>
  <si>
    <t>445690 - Tax deduc assimi TVA</t>
  </si>
  <si>
    <t>445710 - TVA collectee</t>
  </si>
  <si>
    <t>445710B - TVA collectee 8.5 %</t>
  </si>
  <si>
    <t>445710S - TVA collectee</t>
  </si>
  <si>
    <t>445711 - TVA collectee (FAE)</t>
  </si>
  <si>
    <t>445712 - TVA collectee</t>
  </si>
  <si>
    <t>445713 - TVA collectee</t>
  </si>
  <si>
    <t>445714 - TVA SUR AUTEUR CREDI</t>
  </si>
  <si>
    <t>445715 - TVA collectee (FAE)</t>
  </si>
  <si>
    <t>445740 - TVA collectee</t>
  </si>
  <si>
    <t>445750 - TVA collectee</t>
  </si>
  <si>
    <t>445768 - TVA collectée /acqui</t>
  </si>
  <si>
    <t>445770 - TVA ENCAISSEE A 19.6</t>
  </si>
  <si>
    <t>445780 - Tax coll assimil TVA</t>
  </si>
  <si>
    <t>445860</t>
  </si>
  <si>
    <t>445860 - Taxes fact. non parv</t>
  </si>
  <si>
    <t>445870</t>
  </si>
  <si>
    <t>445870 - Tax chif affa s fact</t>
  </si>
  <si>
    <t>451000 - Groupe non collectif</t>
  </si>
  <si>
    <t>45</t>
  </si>
  <si>
    <t>451006 - Adherent  PORC</t>
  </si>
  <si>
    <t>451100 - Groupe Client</t>
  </si>
  <si>
    <t>451200 - Cpt courant coll.</t>
  </si>
  <si>
    <t>451300 - cpte courant</t>
  </si>
  <si>
    <t>451400 - Groupe Frs</t>
  </si>
  <si>
    <t>451500 - Cpt courant coll.</t>
  </si>
  <si>
    <t>452100 - Groupe 2 collectif</t>
  </si>
  <si>
    <t>455100 - Assoc:Cpte cour prin</t>
  </si>
  <si>
    <t>455</t>
  </si>
  <si>
    <t>455110 - Assoc:Cpte cour prin</t>
  </si>
  <si>
    <t>455200 - Assoc:Cpte cour prin</t>
  </si>
  <si>
    <t>455500</t>
  </si>
  <si>
    <t>455500 - Dépots adhérents</t>
  </si>
  <si>
    <t>456210 - PSA non libéré</t>
  </si>
  <si>
    <t>456215 - PSE non libéré</t>
  </si>
  <si>
    <t>456600 - Actionnaires defaill</t>
  </si>
  <si>
    <t>456700 - Assoc:Cap a rembours</t>
  </si>
  <si>
    <t>456710 - PSA à rembourser</t>
  </si>
  <si>
    <t>456715 - PSE à rembourser</t>
  </si>
  <si>
    <t>457000 - Assoc:Dividend payer</t>
  </si>
  <si>
    <t>457100 - Adh rompu, int, div</t>
  </si>
  <si>
    <t>457110 - Adh rompu, int, div</t>
  </si>
  <si>
    <t>457115 - Adh rompu, int, div</t>
  </si>
  <si>
    <t>458800 - Assoc:Interet courus</t>
  </si>
  <si>
    <t>462000</t>
  </si>
  <si>
    <t>462000 - Creanc cessions immo</t>
  </si>
  <si>
    <t>462</t>
  </si>
  <si>
    <t>46</t>
  </si>
  <si>
    <t>462105 - Creanc cessions immo</t>
  </si>
  <si>
    <t>462106 - Creanc cessions immo</t>
  </si>
  <si>
    <t>463000 - Creanc cessions immo</t>
  </si>
  <si>
    <t>466500 - AUTEUR PP</t>
  </si>
  <si>
    <t>467</t>
  </si>
  <si>
    <t>467000</t>
  </si>
  <si>
    <t>467000 - Aut cpte deb ou cred</t>
  </si>
  <si>
    <t>467010 - Aut cpte deb ou cred</t>
  </si>
  <si>
    <t>467055 - Mandat GIE</t>
  </si>
  <si>
    <t>467100 - Test / KEOL</t>
  </si>
  <si>
    <t>467210 - A VAL/AUTEURS PM</t>
  </si>
  <si>
    <t>468900 - Aut cpte deb ou cred</t>
  </si>
  <si>
    <t>470000 - Equilibre</t>
  </si>
  <si>
    <t>47</t>
  </si>
  <si>
    <t>471000 - Compte d'attente</t>
  </si>
  <si>
    <t>471050 - Compte d'équilibre</t>
  </si>
  <si>
    <t>471100 - Compte d'attente</t>
  </si>
  <si>
    <t>471101 - Compte d'attente D</t>
  </si>
  <si>
    <t>471102 - Compte d'attente C</t>
  </si>
  <si>
    <t>471103 - Compte écart</t>
  </si>
  <si>
    <t>471110 - Compte d'attente</t>
  </si>
  <si>
    <t>471111 - Test équilibre GS</t>
  </si>
  <si>
    <t>471112 - Cpt équil. RLV ass</t>
  </si>
  <si>
    <t>471505 - Attetne Prestataires</t>
  </si>
  <si>
    <t>471990 - Compte d'attente</t>
  </si>
  <si>
    <t>47210000 - DEPENSES A CLASSER O</t>
  </si>
  <si>
    <t>47211000 - .</t>
  </si>
  <si>
    <t>475000 - Compte d'attente</t>
  </si>
  <si>
    <t>475100 - IRPF</t>
  </si>
  <si>
    <t>476000 - dif conversion</t>
  </si>
  <si>
    <t>476</t>
  </si>
  <si>
    <t>478000 - Aut cpte transitoire</t>
  </si>
  <si>
    <t>478001 - Aut cpte transitoire</t>
  </si>
  <si>
    <t>478002 - Aut cpte transitoire</t>
  </si>
  <si>
    <t>478003 - Aut cpte transitoire</t>
  </si>
  <si>
    <t>478999 - compte d'équilibre</t>
  </si>
  <si>
    <t>4789999 - compte d'équilibre</t>
  </si>
  <si>
    <t>4790000 - Fourn:achats d'immo</t>
  </si>
  <si>
    <t>480000 - Cpt provisoire</t>
  </si>
  <si>
    <t>48</t>
  </si>
  <si>
    <t>480001 - Cpt provisoire</t>
  </si>
  <si>
    <t>481000 - CHARGES A REPARTIR</t>
  </si>
  <si>
    <t>481100 - Charg diff a reparti</t>
  </si>
  <si>
    <t>481800 - Charges a etaler</t>
  </si>
  <si>
    <t>486000</t>
  </si>
  <si>
    <t>486000 - Charge const d'avanc</t>
  </si>
  <si>
    <t>486</t>
  </si>
  <si>
    <t>486200 - Charge const d'avanc</t>
  </si>
  <si>
    <t>487000</t>
  </si>
  <si>
    <t>487000 - Prod consta d'avance</t>
  </si>
  <si>
    <t>487</t>
  </si>
  <si>
    <t>487200 - PCA AUTRES</t>
  </si>
  <si>
    <t>488000 - Comptes de répartiti</t>
  </si>
  <si>
    <t>488100 - Cpte repartit charge</t>
  </si>
  <si>
    <t>488200 - Cpte repartit charge</t>
  </si>
  <si>
    <t>488600 - Cpte repartit charge</t>
  </si>
  <si>
    <t>488700 - Cpte repartit produi</t>
  </si>
  <si>
    <t>488799 - PRODUIT A REPARTIR</t>
  </si>
  <si>
    <t>488880 - Abonnements divers</t>
  </si>
  <si>
    <t>488888 - Comptes abt</t>
  </si>
  <si>
    <t>491000</t>
  </si>
  <si>
    <t>491000 - Prov depr cpte clien</t>
  </si>
  <si>
    <t>491</t>
  </si>
  <si>
    <t>49</t>
  </si>
  <si>
    <t>491001 - Prov depr cpte clien</t>
  </si>
  <si>
    <t>491002 - Prov depr cpte clien</t>
  </si>
  <si>
    <t>491200 - Fourn:ach bien/prest</t>
  </si>
  <si>
    <t>502000 - Actions propre</t>
  </si>
  <si>
    <t>5</t>
  </si>
  <si>
    <t>50</t>
  </si>
  <si>
    <t>Comptes financiers</t>
  </si>
  <si>
    <t>5 - Comptes financiers</t>
  </si>
  <si>
    <t>511000000 - CHQ ENCAIS. EURO FRA</t>
  </si>
  <si>
    <t>511</t>
  </si>
  <si>
    <t>51</t>
  </si>
  <si>
    <t>511003 - Encaissements</t>
  </si>
  <si>
    <t>511100 - Coupon echu encaisse</t>
  </si>
  <si>
    <t>511101 - Banque</t>
  </si>
  <si>
    <t>511200 - Cheques a encaisser</t>
  </si>
  <si>
    <t>51122000 - CH A ENC PUBL (SMEC)</t>
  </si>
  <si>
    <t>5113000 - virement à affecter</t>
  </si>
  <si>
    <t>511400 - Effets a l'escompte</t>
  </si>
  <si>
    <t>511500 - cpte attente rgl</t>
  </si>
  <si>
    <t>511500MRE - virement recu</t>
  </si>
  <si>
    <t>512000 - CRCA</t>
  </si>
  <si>
    <t>512</t>
  </si>
  <si>
    <t>512000LC - CRCA</t>
  </si>
  <si>
    <t>512000S - soc</t>
  </si>
  <si>
    <t>512000S2 - soc</t>
  </si>
  <si>
    <t>512002 - CRCA sans devise</t>
  </si>
  <si>
    <t>512100</t>
  </si>
  <si>
    <t>512100 - Banque BNP</t>
  </si>
  <si>
    <t>5121000000 - Banque BN2</t>
  </si>
  <si>
    <t>5121001 - CRCA sans devise</t>
  </si>
  <si>
    <t>512100C - Banques:cpte en fran</t>
  </si>
  <si>
    <t>512100D - Banque</t>
  </si>
  <si>
    <t>512100S - Banque SOC</t>
  </si>
  <si>
    <t>512100T - Banque RP2</t>
  </si>
  <si>
    <t>512111 - Banque BDF</t>
  </si>
  <si>
    <t>512112 - Banque CA</t>
  </si>
  <si>
    <t>512113 - Banque BNS</t>
  </si>
  <si>
    <t>512114 - Banque NEO</t>
  </si>
  <si>
    <t>512115 - Banque CE</t>
  </si>
  <si>
    <t>512200</t>
  </si>
  <si>
    <t>512200 - Banque BNP</t>
  </si>
  <si>
    <t>512300 - Banque FDH</t>
  </si>
  <si>
    <t>512301 - Banque en USD / CGR</t>
  </si>
  <si>
    <t>512350 - caisse ONP</t>
  </si>
  <si>
    <t>512400</t>
  </si>
  <si>
    <t>512400 - Banques:cpte en devi</t>
  </si>
  <si>
    <t>512500</t>
  </si>
  <si>
    <t>512500 - Banques:cpte en devi</t>
  </si>
  <si>
    <t>512600 - Banque BNP</t>
  </si>
  <si>
    <t>512700 - Banque</t>
  </si>
  <si>
    <t>51291000 - .</t>
  </si>
  <si>
    <t>512XAF - CRCA</t>
  </si>
  <si>
    <t>5140001 - CRCA sans devise</t>
  </si>
  <si>
    <t>520000 - frais de voyages</t>
  </si>
  <si>
    <t>521000 - frais de voyages</t>
  </si>
  <si>
    <t>531100 - Caisse soc en francs</t>
  </si>
  <si>
    <t>53</t>
  </si>
  <si>
    <t>546500 - test bli</t>
  </si>
  <si>
    <t>546502 - test bli</t>
  </si>
  <si>
    <t>546503 - test bli</t>
  </si>
  <si>
    <t>546504 - test bli</t>
  </si>
  <si>
    <t>546505 - test bli</t>
  </si>
  <si>
    <t>546508 - test bli</t>
  </si>
  <si>
    <t>600000 - Ach n stock:Four ent</t>
  </si>
  <si>
    <t>6</t>
  </si>
  <si>
    <t>60</t>
  </si>
  <si>
    <t>Charges</t>
  </si>
  <si>
    <t>6 - Charges</t>
  </si>
  <si>
    <t>601100 - Ach stock:Mat prem A</t>
  </si>
  <si>
    <t>606100 - Ach fourn n stockabl</t>
  </si>
  <si>
    <t>606</t>
  </si>
  <si>
    <t>606300</t>
  </si>
  <si>
    <t>606300 - Ach n stock:Four ent</t>
  </si>
  <si>
    <t>607100</t>
  </si>
  <si>
    <t>607100 - Ach marchandise A</t>
  </si>
  <si>
    <t>607</t>
  </si>
  <si>
    <t>612200 - Redev cred-bail mobi</t>
  </si>
  <si>
    <t>61</t>
  </si>
  <si>
    <t>612300 - Redev cred-bail mobi</t>
  </si>
  <si>
    <t>613000 - Locations</t>
  </si>
  <si>
    <t>613</t>
  </si>
  <si>
    <t>613100</t>
  </si>
  <si>
    <t>613100 - Locations divers</t>
  </si>
  <si>
    <t>613200</t>
  </si>
  <si>
    <t>613200 - Locations immobilier</t>
  </si>
  <si>
    <t>613400 - Locations</t>
  </si>
  <si>
    <t>613500</t>
  </si>
  <si>
    <t>613500 - Locations mobilieres</t>
  </si>
  <si>
    <t>661150 - Redev cred-bail mobi</t>
  </si>
  <si>
    <t>66</t>
  </si>
  <si>
    <t>666000</t>
  </si>
  <si>
    <t>666000 - Pertes de change</t>
  </si>
  <si>
    <t>666</t>
  </si>
  <si>
    <t>668000 - Aut charges financie</t>
  </si>
  <si>
    <t>668</t>
  </si>
  <si>
    <t>681110 - Dot amor immo incorp</t>
  </si>
  <si>
    <t>681</t>
  </si>
  <si>
    <t>68</t>
  </si>
  <si>
    <t>701100 - Ventes prod fini A</t>
  </si>
  <si>
    <t>7</t>
  </si>
  <si>
    <t>70</t>
  </si>
  <si>
    <t>Produits</t>
  </si>
  <si>
    <t>7 - Produits</t>
  </si>
  <si>
    <t>706000</t>
  </si>
  <si>
    <t>706000 - Prestations services</t>
  </si>
  <si>
    <t>706</t>
  </si>
  <si>
    <t>707100</t>
  </si>
  <si>
    <t>707100 - Vente marchandise A</t>
  </si>
  <si>
    <t>707</t>
  </si>
  <si>
    <t>707105 - Achat informatiques</t>
  </si>
  <si>
    <t>708100 - Prod serv explo pers</t>
  </si>
  <si>
    <t>708</t>
  </si>
  <si>
    <t>765000 - Escomptes obtenus</t>
  </si>
  <si>
    <t>76</t>
  </si>
  <si>
    <t>766000</t>
  </si>
  <si>
    <t>766000 - Gains de change</t>
  </si>
  <si>
    <t>766</t>
  </si>
  <si>
    <t>801101 - Fourn:ach bien/prest</t>
  </si>
  <si>
    <t>8 - Comptes spéciaux</t>
  </si>
  <si>
    <t>801103 - Fourn:ach bien/prest</t>
  </si>
  <si>
    <t>801104 - Fourn:ach bien/prest</t>
  </si>
  <si>
    <t>869000 - fusion charge</t>
  </si>
  <si>
    <t>869999 - Compte de reprise</t>
  </si>
  <si>
    <t>879000 - fusion produit</t>
  </si>
  <si>
    <t>879999 - Compte de reprise</t>
  </si>
  <si>
    <t>896999 - Compte de reprise</t>
  </si>
  <si>
    <t>899000 - Fusion</t>
  </si>
  <si>
    <t>899999 - Compte de reprise</t>
  </si>
  <si>
    <t>93681008 - test  ARKE</t>
  </si>
  <si>
    <t>9 -</t>
  </si>
  <si>
    <t>960000 - Cpt. charges public</t>
  </si>
  <si>
    <t>A1111 - dsfsdfs</t>
  </si>
  <si>
    <t>A -</t>
  </si>
  <si>
    <t>MGEN-001 - mgen-001</t>
  </si>
  <si>
    <t>M -</t>
  </si>
  <si>
    <t>MGEN-002 - mgen-001</t>
  </si>
  <si>
    <t>MGEN-003 - mgen-003</t>
  </si>
  <si>
    <t>MGEN-004 - mgen-004</t>
  </si>
  <si>
    <t>MGEN-005 - mgen-004</t>
  </si>
  <si>
    <t>VIG - Compte de débug</t>
  </si>
  <si>
    <t>V -</t>
  </si>
  <si>
    <t>VIG1 - Compte de débug</t>
  </si>
  <si>
    <t>101000</t>
  </si>
  <si>
    <t>Capital Inference</t>
  </si>
  <si>
    <t>101000 - Capital Inference</t>
  </si>
  <si>
    <t>Sans</t>
  </si>
  <si>
    <t>PB</t>
  </si>
  <si>
    <t>10 - Capital et réserves</t>
  </si>
  <si>
    <t>01/01/2014</t>
  </si>
  <si>
    <t>31/12/2014</t>
  </si>
  <si>
    <t>18/11/2015</t>
  </si>
  <si>
    <t>01/2014</t>
  </si>
  <si>
    <t>12/2014</t>
  </si>
  <si>
    <t>106100</t>
  </si>
  <si>
    <t>Reserve legale</t>
  </si>
  <si>
    <t>106100 - Reserve legale</t>
  </si>
  <si>
    <t>106880</t>
  </si>
  <si>
    <t>Autres reserves</t>
  </si>
  <si>
    <t>106880 - Autres reserves</t>
  </si>
  <si>
    <t>110000</t>
  </si>
  <si>
    <t>Report a nouv. cred.</t>
  </si>
  <si>
    <t>110000 - Report a nouv. cred.</t>
  </si>
  <si>
    <t>11</t>
  </si>
  <si>
    <t>110</t>
  </si>
  <si>
    <t>Report à nouveau</t>
  </si>
  <si>
    <t>11 - Report à nouveau</t>
  </si>
  <si>
    <t>Benefice exercice</t>
  </si>
  <si>
    <t>120000 - Benefice exercice</t>
  </si>
  <si>
    <t>Résultat net</t>
  </si>
  <si>
    <t>12 - Résultat net</t>
  </si>
  <si>
    <t>Perte de l' exercice</t>
  </si>
  <si>
    <t>129000 - Perte de l' exercice</t>
  </si>
  <si>
    <t>Prov. litiges</t>
  </si>
  <si>
    <t>151100 - Prov. litiges</t>
  </si>
  <si>
    <t>Prov.risques-charges</t>
  </si>
  <si>
    <t>15 - Prov.risques-charges</t>
  </si>
  <si>
    <t>151200</t>
  </si>
  <si>
    <t>Prov.garant. clients</t>
  </si>
  <si>
    <t>151200 - Prov.garant. clients</t>
  </si>
  <si>
    <t>158000</t>
  </si>
  <si>
    <t>Prov. pour charges</t>
  </si>
  <si>
    <t>158000 - Prov. pour charges</t>
  </si>
  <si>
    <t>158</t>
  </si>
  <si>
    <t>168101</t>
  </si>
  <si>
    <t>Ass.Prospection Cofa</t>
  </si>
  <si>
    <t>168101 - Ass.Prospection Cofa</t>
  </si>
  <si>
    <t>16 - Emprunts et dettes</t>
  </si>
  <si>
    <t>205000</t>
  </si>
  <si>
    <t>Depot marq. QUALIAC</t>
  </si>
  <si>
    <t>205000 - Depot marq. QUALIAC</t>
  </si>
  <si>
    <t>205</t>
  </si>
  <si>
    <t>Immob. incorporelles</t>
  </si>
  <si>
    <t>20 - Immob. incorporelles</t>
  </si>
  <si>
    <t>Immob agent.amenag.</t>
  </si>
  <si>
    <t>218100 - Immob agent.amenag.</t>
  </si>
  <si>
    <t>Immob. corporelles</t>
  </si>
  <si>
    <t>21 - Immob. corporelles</t>
  </si>
  <si>
    <t>Immob mat transport</t>
  </si>
  <si>
    <t>218200 - Immob mat transport</t>
  </si>
  <si>
    <t>Immob mat. informat.</t>
  </si>
  <si>
    <t>218300 - Immob mat. informat.</t>
  </si>
  <si>
    <t>Immo.mob.mat.bureau</t>
  </si>
  <si>
    <t>218400 - Immo.mob.mat.bureau</t>
  </si>
  <si>
    <t>275110</t>
  </si>
  <si>
    <t>Depot Garantie JEFF</t>
  </si>
  <si>
    <t>275110 - Depot Garantie JEFF</t>
  </si>
  <si>
    <t>275</t>
  </si>
  <si>
    <t>Autres immo. financ.</t>
  </si>
  <si>
    <t>27 - Autres immo. financ.</t>
  </si>
  <si>
    <t>275112</t>
  </si>
  <si>
    <t>Depot Garanti.SEBA15</t>
  </si>
  <si>
    <t>275112 - Depot Garanti.SEBA15</t>
  </si>
  <si>
    <t>275114</t>
  </si>
  <si>
    <t>Depot Garantie Poste</t>
  </si>
  <si>
    <t>275114 - Depot Garantie Poste</t>
  </si>
  <si>
    <t>275116</t>
  </si>
  <si>
    <t>Depot Garantie  PRES</t>
  </si>
  <si>
    <t>275116 - Depot Garantie  PRES</t>
  </si>
  <si>
    <t>275117</t>
  </si>
  <si>
    <t>Dépôt Garantie REGUS</t>
  </si>
  <si>
    <t>275117 - Dépôt Garantie REGUS</t>
  </si>
  <si>
    <t>275118</t>
  </si>
  <si>
    <t>Depot Garantie SAPN</t>
  </si>
  <si>
    <t>275118 - Depot Garantie SAPN</t>
  </si>
  <si>
    <t>280500</t>
  </si>
  <si>
    <t>Amort. Depot QUALIAC</t>
  </si>
  <si>
    <t>280500 - Amort. Depot QUALIAC</t>
  </si>
  <si>
    <t>Amort. des immo.</t>
  </si>
  <si>
    <t>28 - Amort. des immo.</t>
  </si>
  <si>
    <t>281810</t>
  </si>
  <si>
    <t>Amort. Ag. Amen. Div</t>
  </si>
  <si>
    <t>281810 - Amort. Ag. Amen. Div</t>
  </si>
  <si>
    <t>281820</t>
  </si>
  <si>
    <t>Amort. Mat. Transp.</t>
  </si>
  <si>
    <t>281820 - Amort. Mat. Transp.</t>
  </si>
  <si>
    <t>281830</t>
  </si>
  <si>
    <t>Amort. Mat. Infor.</t>
  </si>
  <si>
    <t>281830 - Amort. Mat. Infor.</t>
  </si>
  <si>
    <t>281840</t>
  </si>
  <si>
    <t>Amort. mob. bureau</t>
  </si>
  <si>
    <t>281840 - Amort. mob. bureau</t>
  </si>
  <si>
    <t>345100</t>
  </si>
  <si>
    <t>Etudes en Cours</t>
  </si>
  <si>
    <t>345100 - Etudes en Cours</t>
  </si>
  <si>
    <t>34</t>
  </si>
  <si>
    <t>345</t>
  </si>
  <si>
    <t>En-cours prod. serv.</t>
  </si>
  <si>
    <t>34 - En-cours prod. serv.</t>
  </si>
  <si>
    <t>371000</t>
  </si>
  <si>
    <t>Stock Marchandise</t>
  </si>
  <si>
    <t>371000 - Stock Marchandise</t>
  </si>
  <si>
    <t>37</t>
  </si>
  <si>
    <t>371</t>
  </si>
  <si>
    <t>Stocks marchandises</t>
  </si>
  <si>
    <t>37 - Stocks marchandises</t>
  </si>
  <si>
    <t>397100</t>
  </si>
  <si>
    <t>Depreciation Stock</t>
  </si>
  <si>
    <t>397100 - Depreciation Stock</t>
  </si>
  <si>
    <t>397</t>
  </si>
  <si>
    <t>Prov.dép.st.- en-c.</t>
  </si>
  <si>
    <t>39 - Prov.dép.st.- en-c.</t>
  </si>
  <si>
    <t>401000</t>
  </si>
  <si>
    <t>401000 - Fournisseurs</t>
  </si>
  <si>
    <t>Fourniss.-rattachés</t>
  </si>
  <si>
    <t>40 - Fourniss.-rattachés</t>
  </si>
  <si>
    <t>Factures a recevoir</t>
  </si>
  <si>
    <t>408100 - Factures a recevoir</t>
  </si>
  <si>
    <t>409800</t>
  </si>
  <si>
    <t>Avoirs a recevoir</t>
  </si>
  <si>
    <t>409800 - Avoirs a recevoir</t>
  </si>
  <si>
    <t>411162</t>
  </si>
  <si>
    <t>Clts Serv. TVA exo.</t>
  </si>
  <si>
    <t>411162 - Clts Serv. TVA exo.</t>
  </si>
  <si>
    <t>Clients et rattachés</t>
  </si>
  <si>
    <t>41 - Clients et rattachés</t>
  </si>
  <si>
    <t>411166</t>
  </si>
  <si>
    <t>Clients Serv. 19.6 %</t>
  </si>
  <si>
    <t>411166 - Clients Serv. 19.6 %</t>
  </si>
  <si>
    <t>411170</t>
  </si>
  <si>
    <t>Clients Materiel</t>
  </si>
  <si>
    <t>411170 - Clients Materiel</t>
  </si>
  <si>
    <t>411760</t>
  </si>
  <si>
    <t>Clts Serv. Ret. Gar.</t>
  </si>
  <si>
    <t>411760 - Clts Serv. Ret. Gar.</t>
  </si>
  <si>
    <t>Clients Douteux</t>
  </si>
  <si>
    <t>416000 - Clients Douteux</t>
  </si>
  <si>
    <t>Clts Fact. a Etabl.</t>
  </si>
  <si>
    <t>418100 - Clts Fact. a Etabl.</t>
  </si>
  <si>
    <t>419800</t>
  </si>
  <si>
    <t>Clt avoir a etablir</t>
  </si>
  <si>
    <t>419800 - Clt avoir a etablir</t>
  </si>
  <si>
    <t>421101</t>
  </si>
  <si>
    <t>Remunerations salar.</t>
  </si>
  <si>
    <t>421101 - Remunerations salar.</t>
  </si>
  <si>
    <t>Personnels-rattachés</t>
  </si>
  <si>
    <t>42 - Personnels-rattachés</t>
  </si>
  <si>
    <t>421102</t>
  </si>
  <si>
    <t>Regul Commission</t>
  </si>
  <si>
    <t>421102 - Regul Commission</t>
  </si>
  <si>
    <t>422200</t>
  </si>
  <si>
    <t>Versement C.E.</t>
  </si>
  <si>
    <t>422200 - Versement C.E.</t>
  </si>
  <si>
    <t>425000</t>
  </si>
  <si>
    <t>Avances sur frais</t>
  </si>
  <si>
    <t>425000 - Avances sur frais</t>
  </si>
  <si>
    <t>425</t>
  </si>
  <si>
    <t>428200</t>
  </si>
  <si>
    <t>Prov. conges payes</t>
  </si>
  <si>
    <t>428200 - Prov. conges payes</t>
  </si>
  <si>
    <t>428400</t>
  </si>
  <si>
    <t>Interessem. a Payer</t>
  </si>
  <si>
    <t>428400 - Interessem. a Payer</t>
  </si>
  <si>
    <t>428410</t>
  </si>
  <si>
    <t>Participation</t>
  </si>
  <si>
    <t>428410 - Participation</t>
  </si>
  <si>
    <t>428600</t>
  </si>
  <si>
    <t>Person.chges a payer</t>
  </si>
  <si>
    <t>428600 - Person.chges a payer</t>
  </si>
  <si>
    <t>431000</t>
  </si>
  <si>
    <t>Sec. soc.Aurillac</t>
  </si>
  <si>
    <t>431000 - Sec. soc.Aurillac</t>
  </si>
  <si>
    <t>431</t>
  </si>
  <si>
    <t>Sécu. sociale-autres</t>
  </si>
  <si>
    <t>43 - Sécu. sociale-autres</t>
  </si>
  <si>
    <t>431009</t>
  </si>
  <si>
    <t>Sec. Soc. Cham</t>
  </si>
  <si>
    <t>431009 - Sec. Soc. Cham</t>
  </si>
  <si>
    <t>437300</t>
  </si>
  <si>
    <t>CGIS Retraite</t>
  </si>
  <si>
    <t>437300 - CGIS Retraite</t>
  </si>
  <si>
    <t>437310</t>
  </si>
  <si>
    <t>CGIC Cadre</t>
  </si>
  <si>
    <t>437310 - CGIC Cadre</t>
  </si>
  <si>
    <t>437320</t>
  </si>
  <si>
    <t>A.G.R.R.</t>
  </si>
  <si>
    <t>437320 - A.G.R.R.</t>
  </si>
  <si>
    <t>437330</t>
  </si>
  <si>
    <t>MC 15</t>
  </si>
  <si>
    <t>437330 - MC 15</t>
  </si>
  <si>
    <t>437400</t>
  </si>
  <si>
    <t>ASSEDIC</t>
  </si>
  <si>
    <t>437400 - ASSEDIC</t>
  </si>
  <si>
    <t>437500</t>
  </si>
  <si>
    <t>Ticket Restaurant</t>
  </si>
  <si>
    <t>437500 - Ticket Restaurant</t>
  </si>
  <si>
    <t>438200</t>
  </si>
  <si>
    <t>Charg. / Cong. Payes</t>
  </si>
  <si>
    <t>438200 - Charg. / Cong. Payes</t>
  </si>
  <si>
    <t>438</t>
  </si>
  <si>
    <t>438600</t>
  </si>
  <si>
    <t>Autres Ch. Sociales</t>
  </si>
  <si>
    <t>438600 - Autres Ch. Sociales</t>
  </si>
  <si>
    <t>438620</t>
  </si>
  <si>
    <t>FONGECIF Vers 0,1%</t>
  </si>
  <si>
    <t>438620 - FONGECIF Vers 0,1%</t>
  </si>
  <si>
    <t>438630</t>
  </si>
  <si>
    <t>FAFIEC</t>
  </si>
  <si>
    <t>438630 - FAFIEC</t>
  </si>
  <si>
    <t>438640</t>
  </si>
  <si>
    <t>Effort construction</t>
  </si>
  <si>
    <t>438640 - Effort construction</t>
  </si>
  <si>
    <t>438650</t>
  </si>
  <si>
    <t>Taxe Apprentissage</t>
  </si>
  <si>
    <t>438650 - Taxe Apprentissage</t>
  </si>
  <si>
    <t>438660</t>
  </si>
  <si>
    <t>AGEFIPH</t>
  </si>
  <si>
    <t>438660 - AGEFIPH</t>
  </si>
  <si>
    <t>438670</t>
  </si>
  <si>
    <t>Organic</t>
  </si>
  <si>
    <t>438670 - Organic</t>
  </si>
  <si>
    <t>438680</t>
  </si>
  <si>
    <t>Medecine du Travail</t>
  </si>
  <si>
    <t>438680 - Medecine du Travail</t>
  </si>
  <si>
    <t>Etat et autres coll.</t>
  </si>
  <si>
    <t>44 - Etat et autres coll.</t>
  </si>
  <si>
    <t>TVA deduc. biens sev</t>
  </si>
  <si>
    <t>445660 - TVA deduc. biens sev</t>
  </si>
  <si>
    <t>445760</t>
  </si>
  <si>
    <t>TVA Enc.  Services</t>
  </si>
  <si>
    <t>445760 - TVA Enc.  Services</t>
  </si>
  <si>
    <t>445766</t>
  </si>
  <si>
    <t>445766 - TVA Enc.  Services</t>
  </si>
  <si>
    <t>TVA /fact.non parv.</t>
  </si>
  <si>
    <t>445860 - TVA /fact.non parv.</t>
  </si>
  <si>
    <t>TVA /fact. a etablir</t>
  </si>
  <si>
    <t>445870 - TVA /fact. a etablir</t>
  </si>
  <si>
    <t>448600</t>
  </si>
  <si>
    <t>ETAT chges a payer</t>
  </si>
  <si>
    <t>448600 - ETAT chges a payer</t>
  </si>
  <si>
    <t>448</t>
  </si>
  <si>
    <t>448620</t>
  </si>
  <si>
    <t>Taxe professionnelle</t>
  </si>
  <si>
    <t>448620 - Taxe professionnelle</t>
  </si>
  <si>
    <t>455000</t>
  </si>
  <si>
    <t>C/c associes</t>
  </si>
  <si>
    <t>455000 - C/c associes</t>
  </si>
  <si>
    <t>Groupe et associés</t>
  </si>
  <si>
    <t>45 - Groupe et associés</t>
  </si>
  <si>
    <t>455300</t>
  </si>
  <si>
    <t>455300 - C/c associes</t>
  </si>
  <si>
    <t>455400</t>
  </si>
  <si>
    <t>Acompte/Dividendes Q</t>
  </si>
  <si>
    <t>455400 - Acompte/Dividendes Q</t>
  </si>
  <si>
    <t>FIQ - Intég. fiscale</t>
  </si>
  <si>
    <t>455500 - FIQ - Intég. fiscale</t>
  </si>
  <si>
    <t>455600</t>
  </si>
  <si>
    <t>Créance ou dette</t>
  </si>
  <si>
    <t>455600 - Créance ou dette</t>
  </si>
  <si>
    <t>Creance Cess. Immob.</t>
  </si>
  <si>
    <t>462000 - Creance Cess. Immob.</t>
  </si>
  <si>
    <t>Débit.-crédit.divers</t>
  </si>
  <si>
    <t>46 - Débit.-crédit.divers</t>
  </si>
  <si>
    <t>Deb. Cred. Divers</t>
  </si>
  <si>
    <t>467000 - Deb. Cred. Divers</t>
  </si>
  <si>
    <t>476100</t>
  </si>
  <si>
    <t>Diff.Con.Act.dim.cr.</t>
  </si>
  <si>
    <t>476100 - Diff.Con.Act.dim.cr.</t>
  </si>
  <si>
    <t>Comptes transitoires</t>
  </si>
  <si>
    <t>47 - Comptes transitoires</t>
  </si>
  <si>
    <t>477100</t>
  </si>
  <si>
    <t>Dif.Con.Pass.Aug.Cr.</t>
  </si>
  <si>
    <t>477100 - Dif.Con.Pass.Aug.Cr.</t>
  </si>
  <si>
    <t>477</t>
  </si>
  <si>
    <t>Charg.Const.d'Avanc.</t>
  </si>
  <si>
    <t>486000 - Charg.Const.d'Avanc.</t>
  </si>
  <si>
    <t>Comptes de régul.</t>
  </si>
  <si>
    <t>48 - Comptes de régul.</t>
  </si>
  <si>
    <t>Prod.Const.d'Avanc.</t>
  </si>
  <si>
    <t>487000 - Prod.Const.d'Avanc.</t>
  </si>
  <si>
    <t>prov.deprec.clients</t>
  </si>
  <si>
    <t>491000 - prov.deprec.clients</t>
  </si>
  <si>
    <t>Prov.déprec. tiers</t>
  </si>
  <si>
    <t>49 - Prov.déprec. tiers</t>
  </si>
  <si>
    <t>496000</t>
  </si>
  <si>
    <t>prov.deprec.cptes de</t>
  </si>
  <si>
    <t>496000 - prov.deprec.cptes de</t>
  </si>
  <si>
    <t>496</t>
  </si>
  <si>
    <t>508100</t>
  </si>
  <si>
    <t>Autres Valeurs Mob.</t>
  </si>
  <si>
    <t>508100 - Autres Valeurs Mob.</t>
  </si>
  <si>
    <t>508</t>
  </si>
  <si>
    <t>Val. mob. placement</t>
  </si>
  <si>
    <t>50 - Val. mob. placement</t>
  </si>
  <si>
    <t>511210</t>
  </si>
  <si>
    <t>Effets à encais. SG</t>
  </si>
  <si>
    <t>511210 - Effets à encais. SG</t>
  </si>
  <si>
    <t>Banques, établis.fi.</t>
  </si>
  <si>
    <t>51 - Banques, établis.fi.</t>
  </si>
  <si>
    <t>B.N.P.</t>
  </si>
  <si>
    <t>512100 - B.N.P.</t>
  </si>
  <si>
    <t>Societe Generale</t>
  </si>
  <si>
    <t>512200 - Societe Generale</t>
  </si>
  <si>
    <t>512220</t>
  </si>
  <si>
    <t>Ste Generale Devises</t>
  </si>
  <si>
    <t>512220 - Ste Generale Devises</t>
  </si>
  <si>
    <t>BCME</t>
  </si>
  <si>
    <t>512400 - BCME</t>
  </si>
  <si>
    <t>Crédit Agricole</t>
  </si>
  <si>
    <t>512500 - Crédit Agricole</t>
  </si>
  <si>
    <t>530000</t>
  </si>
  <si>
    <t>Caisse</t>
  </si>
  <si>
    <t>530000 - Caisse</t>
  </si>
  <si>
    <t>530</t>
  </si>
  <si>
    <t>53 - Caisse</t>
  </si>
  <si>
    <t>603701</t>
  </si>
  <si>
    <t>Variation stock lice</t>
  </si>
  <si>
    <t>603701 - Variation stock lice</t>
  </si>
  <si>
    <t>603</t>
  </si>
  <si>
    <t>Achats</t>
  </si>
  <si>
    <t>60 - Achats</t>
  </si>
  <si>
    <t>604000</t>
  </si>
  <si>
    <t>Achat Etud.&amp;SrvRvte</t>
  </si>
  <si>
    <t>604000 - Achat Etud.&amp;SrvRvte</t>
  </si>
  <si>
    <t>604</t>
  </si>
  <si>
    <t>604011</t>
  </si>
  <si>
    <t>Dépl sous traités</t>
  </si>
  <si>
    <t>604011 - Dépl sous traités</t>
  </si>
  <si>
    <t>604100</t>
  </si>
  <si>
    <t>Achat mt revente</t>
  </si>
  <si>
    <t>604100 - Achat mt revente</t>
  </si>
  <si>
    <t>604301</t>
  </si>
  <si>
    <t>Maint sous traitées</t>
  </si>
  <si>
    <t>604301 - Maint sous traitées</t>
  </si>
  <si>
    <t>604501</t>
  </si>
  <si>
    <t>Licences sous-traité</t>
  </si>
  <si>
    <t>604501 - Licences sous-traité</t>
  </si>
  <si>
    <t>606120</t>
  </si>
  <si>
    <t>Electricite</t>
  </si>
  <si>
    <t>606120 - Electricite</t>
  </si>
  <si>
    <t>606130</t>
  </si>
  <si>
    <t>GAZ</t>
  </si>
  <si>
    <t>606130 - GAZ</t>
  </si>
  <si>
    <t>Outil.pet.mater.log.</t>
  </si>
  <si>
    <t>606300 - Outil.pet.mater.log.</t>
  </si>
  <si>
    <t>606400</t>
  </si>
  <si>
    <t>Fournitur.administrt</t>
  </si>
  <si>
    <t>606400 - Fournitur.administrt</t>
  </si>
  <si>
    <t>606600</t>
  </si>
  <si>
    <t>Carburant</t>
  </si>
  <si>
    <t>606600 - Carburant</t>
  </si>
  <si>
    <t>607000</t>
  </si>
  <si>
    <t>Achat materiel rvte</t>
  </si>
  <si>
    <t>607000 - Achat materiel rvte</t>
  </si>
  <si>
    <t>607070</t>
  </si>
  <si>
    <t>Achat mat.rvte stock</t>
  </si>
  <si>
    <t>607070 - Achat mat.rvte stock</t>
  </si>
  <si>
    <t>Achat licences rvte</t>
  </si>
  <si>
    <t>607100 - Achat licences rvte</t>
  </si>
  <si>
    <t>607200</t>
  </si>
  <si>
    <t>Frais acces. /achats</t>
  </si>
  <si>
    <t>607200 - Frais acces. /achats</t>
  </si>
  <si>
    <t>608000</t>
  </si>
  <si>
    <t>608000 - Frais acces. /achats</t>
  </si>
  <si>
    <t>608</t>
  </si>
  <si>
    <t>611100</t>
  </si>
  <si>
    <t>Frais de Surveil.</t>
  </si>
  <si>
    <t>611100 - Frais de Surveil.</t>
  </si>
  <si>
    <t>611</t>
  </si>
  <si>
    <t>Services extérieurs</t>
  </si>
  <si>
    <t>61 - Services extérieurs</t>
  </si>
  <si>
    <t>Location voit foncti</t>
  </si>
  <si>
    <t>613100 - Location voit foncti</t>
  </si>
  <si>
    <t>Location bureaux</t>
  </si>
  <si>
    <t>613200 - Location bureaux</t>
  </si>
  <si>
    <t>Location materiel</t>
  </si>
  <si>
    <t>613500 - Location materiel</t>
  </si>
  <si>
    <t>614000</t>
  </si>
  <si>
    <t>Charges loc+co-prop.</t>
  </si>
  <si>
    <t>614000 - Charges loc+co-prop.</t>
  </si>
  <si>
    <t>614</t>
  </si>
  <si>
    <t>615200</t>
  </si>
  <si>
    <t>Locx entret.reparat.</t>
  </si>
  <si>
    <t>615200 - Locx entret.reparat.</t>
  </si>
  <si>
    <t>615</t>
  </si>
  <si>
    <t>615510</t>
  </si>
  <si>
    <t>Entret.Repar.Auto</t>
  </si>
  <si>
    <t>615510 - Entret.Repar.Auto</t>
  </si>
  <si>
    <t>615520</t>
  </si>
  <si>
    <t>Entret.Repar.Divers</t>
  </si>
  <si>
    <t>615520 - Entret.Repar.Divers</t>
  </si>
  <si>
    <t>615660</t>
  </si>
  <si>
    <t>Maintenance logiciel</t>
  </si>
  <si>
    <t>615660 - Maintenance logiciel</t>
  </si>
  <si>
    <t>615670</t>
  </si>
  <si>
    <t>Maintenance materiel</t>
  </si>
  <si>
    <t>615670 - Maintenance materiel</t>
  </si>
  <si>
    <t>616100</t>
  </si>
  <si>
    <t>Assurances diverses</t>
  </si>
  <si>
    <t>616100 - Assurances diverses</t>
  </si>
  <si>
    <t>616</t>
  </si>
  <si>
    <t>616300</t>
  </si>
  <si>
    <t>Assurances autos</t>
  </si>
  <si>
    <t>616300 - Assurances autos</t>
  </si>
  <si>
    <t>617000</t>
  </si>
  <si>
    <t>Etud&amp;Recherc.Qualiac</t>
  </si>
  <si>
    <t>617000 - Etud&amp;Recherc.Qualiac</t>
  </si>
  <si>
    <t>617</t>
  </si>
  <si>
    <t>617030</t>
  </si>
  <si>
    <t>Etudes Marketing</t>
  </si>
  <si>
    <t>617030 - Etudes Marketing</t>
  </si>
  <si>
    <t>617040</t>
  </si>
  <si>
    <t>Marketing direct</t>
  </si>
  <si>
    <t>617040 - Marketing direct</t>
  </si>
  <si>
    <t>617050</t>
  </si>
  <si>
    <t>Frais div presse</t>
  </si>
  <si>
    <t>617050 - Frais div presse</t>
  </si>
  <si>
    <t>618100</t>
  </si>
  <si>
    <t>Documentation gener.</t>
  </si>
  <si>
    <t>618100 - Documentation gener.</t>
  </si>
  <si>
    <t>618</t>
  </si>
  <si>
    <t>618520</t>
  </si>
  <si>
    <t>Formation profession</t>
  </si>
  <si>
    <t>618520 - Formation profession</t>
  </si>
  <si>
    <t>618530</t>
  </si>
  <si>
    <t>Frais appel fond Age</t>
  </si>
  <si>
    <t>618530 - Frais appel fond Age</t>
  </si>
  <si>
    <t>622200</t>
  </si>
  <si>
    <t>Commission &amp; Court.</t>
  </si>
  <si>
    <t>622200 - Commission &amp; Court.</t>
  </si>
  <si>
    <t>62</t>
  </si>
  <si>
    <t>622</t>
  </si>
  <si>
    <t>Autres services ext.</t>
  </si>
  <si>
    <t>62 - Autres services ext.</t>
  </si>
  <si>
    <t>622600</t>
  </si>
  <si>
    <t>Honoraires administ.</t>
  </si>
  <si>
    <t>622600 - Honoraires administ.</t>
  </si>
  <si>
    <t>622630</t>
  </si>
  <si>
    <t>Hon Comm et market</t>
  </si>
  <si>
    <t>622630 - Hon Comm et market</t>
  </si>
  <si>
    <t>622700</t>
  </si>
  <si>
    <t>Fr. Actes &amp; Conten.</t>
  </si>
  <si>
    <t>622700 - Fr. Actes &amp; Conten.</t>
  </si>
  <si>
    <t>622800</t>
  </si>
  <si>
    <t>Rdev. Adm.</t>
  </si>
  <si>
    <t>622800 - Rdev. Adm.</t>
  </si>
  <si>
    <t>623000</t>
  </si>
  <si>
    <t>Pub, publicat&amp;Relati</t>
  </si>
  <si>
    <t>623000 - Pub, publicat&amp;Relati</t>
  </si>
  <si>
    <t>623</t>
  </si>
  <si>
    <t>623100</t>
  </si>
  <si>
    <t>Insertions publicit.</t>
  </si>
  <si>
    <t>623100 - Insertions publicit.</t>
  </si>
  <si>
    <t>623120</t>
  </si>
  <si>
    <t>Annonces emb.&amp;légale</t>
  </si>
  <si>
    <t>623120 - Annonces emb.&amp;légale</t>
  </si>
  <si>
    <t>623300</t>
  </si>
  <si>
    <t>Foires &amp; expos Salon</t>
  </si>
  <si>
    <t>623300 - Foires &amp; expos Salon</t>
  </si>
  <si>
    <t>623350</t>
  </si>
  <si>
    <t>Foires &amp; expos Sém</t>
  </si>
  <si>
    <t>623350 - Foires &amp; expos Sém</t>
  </si>
  <si>
    <t>623400</t>
  </si>
  <si>
    <t>Cadeaux divers</t>
  </si>
  <si>
    <t>623400 - Cadeaux divers</t>
  </si>
  <si>
    <t>623600</t>
  </si>
  <si>
    <t>Catalogue &amp; Imprimés</t>
  </si>
  <si>
    <t>623600 - Catalogue &amp; Imprimés</t>
  </si>
  <si>
    <t>624200</t>
  </si>
  <si>
    <t>Fret et Transport</t>
  </si>
  <si>
    <t>624200 - Fret et Transport</t>
  </si>
  <si>
    <t>624</t>
  </si>
  <si>
    <t>624300</t>
  </si>
  <si>
    <t>Frais de déménagemen</t>
  </si>
  <si>
    <t>624300 - Frais de déménagemen</t>
  </si>
  <si>
    <t>624700</t>
  </si>
  <si>
    <t>Transp.Coll.Personne</t>
  </si>
  <si>
    <t>624700 - Transp.Coll.Personne</t>
  </si>
  <si>
    <t>625100</t>
  </si>
  <si>
    <t>Voy &amp; depl. GENERAL</t>
  </si>
  <si>
    <t>625100 - Voy &amp; depl. GENERAL</t>
  </si>
  <si>
    <t>625</t>
  </si>
  <si>
    <t>625200</t>
  </si>
  <si>
    <t>Frais de dép./Hono.</t>
  </si>
  <si>
    <t>625200 - Frais de dép./Hono.</t>
  </si>
  <si>
    <t>625230</t>
  </si>
  <si>
    <t>Voy &amp; depl. VENDUS</t>
  </si>
  <si>
    <t>625230 - Voy &amp; depl. VENDUS</t>
  </si>
  <si>
    <t>625300</t>
  </si>
  <si>
    <t>Presta Service/FrDép</t>
  </si>
  <si>
    <t>625300 - Presta Service/FrDép</t>
  </si>
  <si>
    <t>625601</t>
  </si>
  <si>
    <t>MISSIONS INTERNES</t>
  </si>
  <si>
    <t>625601 - MISSIONS INTERNES</t>
  </si>
  <si>
    <t>625700</t>
  </si>
  <si>
    <t>MISSIONS RECEPTIONS</t>
  </si>
  <si>
    <t>625700 - MISSIONS RECEPTIONS</t>
  </si>
  <si>
    <t>626000</t>
  </si>
  <si>
    <t>PTT affranchissement</t>
  </si>
  <si>
    <t>626000 - PTT affranchissement</t>
  </si>
  <si>
    <t>626</t>
  </si>
  <si>
    <t>626100</t>
  </si>
  <si>
    <t>Telephone Fax Telex</t>
  </si>
  <si>
    <t>626100 - Telephone Fax Telex</t>
  </si>
  <si>
    <t>627000</t>
  </si>
  <si>
    <t>Frais Serv. Bancair.</t>
  </si>
  <si>
    <t>627000 - Frais Serv. Bancair.</t>
  </si>
  <si>
    <t>627</t>
  </si>
  <si>
    <t>628000</t>
  </si>
  <si>
    <t>Autres serv. ext. dv</t>
  </si>
  <si>
    <t>628000 - Autres serv. ext. dv</t>
  </si>
  <si>
    <t>628</t>
  </si>
  <si>
    <t>628100</t>
  </si>
  <si>
    <t>Cotisat. dons pourb.</t>
  </si>
  <si>
    <t>628100 - Cotisat. dons pourb.</t>
  </si>
  <si>
    <t>633300</t>
  </si>
  <si>
    <t>Form.Continue Orga.</t>
  </si>
  <si>
    <t>633300 - Form.Continue Orga.</t>
  </si>
  <si>
    <t>63</t>
  </si>
  <si>
    <t>633</t>
  </si>
  <si>
    <t>Impôts, taxes - ass.</t>
  </si>
  <si>
    <t>63 - Impôts, taxes - ass.</t>
  </si>
  <si>
    <t>633400</t>
  </si>
  <si>
    <t>Eff.Construct.Organ.</t>
  </si>
  <si>
    <t>633400 - Eff.Construct.Organ.</t>
  </si>
  <si>
    <t>633500</t>
  </si>
  <si>
    <t>633500 - Taxe Apprentissage</t>
  </si>
  <si>
    <t>635110</t>
  </si>
  <si>
    <t>635110 - Taxe professionnelle</t>
  </si>
  <si>
    <t>635</t>
  </si>
  <si>
    <t>635140</t>
  </si>
  <si>
    <t>Taxe différencielle/</t>
  </si>
  <si>
    <t>635140 - Taxe différencielle/</t>
  </si>
  <si>
    <t>635400</t>
  </si>
  <si>
    <t>Droits enregist+timb</t>
  </si>
  <si>
    <t>635400 - Droits enregist+timb</t>
  </si>
  <si>
    <t>635514</t>
  </si>
  <si>
    <t>Taxe sur les véhicul</t>
  </si>
  <si>
    <t>635514 - Taxe sur les véhicul</t>
  </si>
  <si>
    <t>637100</t>
  </si>
  <si>
    <t>ORGANIC</t>
  </si>
  <si>
    <t>637100 - ORGANIC</t>
  </si>
  <si>
    <t>637</t>
  </si>
  <si>
    <t>637800</t>
  </si>
  <si>
    <t>637800 - AGEFIPH</t>
  </si>
  <si>
    <t>641100</t>
  </si>
  <si>
    <t>Salaires</t>
  </si>
  <si>
    <t>641100 - Salaires</t>
  </si>
  <si>
    <t>64</t>
  </si>
  <si>
    <t>641</t>
  </si>
  <si>
    <t>Charges de personnel</t>
  </si>
  <si>
    <t>64 - Charges de personnel</t>
  </si>
  <si>
    <t>641101</t>
  </si>
  <si>
    <t>Commissions</t>
  </si>
  <si>
    <t>641101 - Commissions</t>
  </si>
  <si>
    <t>641102</t>
  </si>
  <si>
    <t>Primes variables</t>
  </si>
  <si>
    <t>641102 - Primes variables</t>
  </si>
  <si>
    <t>641200</t>
  </si>
  <si>
    <t>Conges payes</t>
  </si>
  <si>
    <t>641200 - Conges payes</t>
  </si>
  <si>
    <t>641400</t>
  </si>
  <si>
    <t>Indemnit. Licencie.</t>
  </si>
  <si>
    <t>641400 - Indemnit. Licencie.</t>
  </si>
  <si>
    <t>641500</t>
  </si>
  <si>
    <t>Indemnit. Transact.</t>
  </si>
  <si>
    <t>641500 - Indemnit. Transact.</t>
  </si>
  <si>
    <t>645100</t>
  </si>
  <si>
    <t>Cotisations URSSAF</t>
  </si>
  <si>
    <t>645100 - Cotisations URSSAF</t>
  </si>
  <si>
    <t>645</t>
  </si>
  <si>
    <t>645109</t>
  </si>
  <si>
    <t>Cotis. URSSAF Cham</t>
  </si>
  <si>
    <t>645109 - Cotis. URSSAF Cham</t>
  </si>
  <si>
    <t>645200</t>
  </si>
  <si>
    <t>Charg.Soc.Conges Pay</t>
  </si>
  <si>
    <t>645200 - Charg.Soc.Conges Pay</t>
  </si>
  <si>
    <t>645300</t>
  </si>
  <si>
    <t>Cotisations Mornay</t>
  </si>
  <si>
    <t>645300 - Cotisations Mornay</t>
  </si>
  <si>
    <t>645310</t>
  </si>
  <si>
    <t>Cotisations CGIC</t>
  </si>
  <si>
    <t>645310 - Cotisations CGIC</t>
  </si>
  <si>
    <t>645320</t>
  </si>
  <si>
    <t>Cotisations AGRR</t>
  </si>
  <si>
    <t>645320 - Cotisations AGRR</t>
  </si>
  <si>
    <t>645330</t>
  </si>
  <si>
    <t>Cotisations MC 15</t>
  </si>
  <si>
    <t>645330 - Cotisations MC 15</t>
  </si>
  <si>
    <t>645400</t>
  </si>
  <si>
    <t>Cotisations ASSEDIC</t>
  </si>
  <si>
    <t>645400 - Cotisations ASSEDIC</t>
  </si>
  <si>
    <t>645800</t>
  </si>
  <si>
    <t>Cot.autres org. soc.</t>
  </si>
  <si>
    <t>645800 - Cot.autres org. soc.</t>
  </si>
  <si>
    <t>647200</t>
  </si>
  <si>
    <t>647200 - Versement C.E.</t>
  </si>
  <si>
    <t>647</t>
  </si>
  <si>
    <t>647400</t>
  </si>
  <si>
    <t>Versement Oeuvres CE</t>
  </si>
  <si>
    <t>647400 - Versement Oeuvres CE</t>
  </si>
  <si>
    <t>647500</t>
  </si>
  <si>
    <t>647500 - Medecine du Travail</t>
  </si>
  <si>
    <t>647600</t>
  </si>
  <si>
    <t>Indemnités transport</t>
  </si>
  <si>
    <t>647600 - Indemnités transport</t>
  </si>
  <si>
    <t>647700</t>
  </si>
  <si>
    <t>TR Salarié</t>
  </si>
  <si>
    <t>647700 - TR Salarié</t>
  </si>
  <si>
    <t>648000</t>
  </si>
  <si>
    <t>Autres chges person.</t>
  </si>
  <si>
    <t>648000 - Autres chges person.</t>
  </si>
  <si>
    <t>648</t>
  </si>
  <si>
    <t>658000</t>
  </si>
  <si>
    <t>Charges gestion</t>
  </si>
  <si>
    <t>658000 - Charges gestion</t>
  </si>
  <si>
    <t>65</t>
  </si>
  <si>
    <t>658</t>
  </si>
  <si>
    <t>Autres ch. de gest.</t>
  </si>
  <si>
    <t>65 - Autres ch. de gest.</t>
  </si>
  <si>
    <t>658100</t>
  </si>
  <si>
    <t>658100 - Charges gestion</t>
  </si>
  <si>
    <t>Pertes de Change</t>
  </si>
  <si>
    <t>666000 - Pertes de Change</t>
  </si>
  <si>
    <t>Charges financières</t>
  </si>
  <si>
    <t>66 - Charges financières</t>
  </si>
  <si>
    <t>668800</t>
  </si>
  <si>
    <t>Autres charges finan</t>
  </si>
  <si>
    <t>668800 - Autres charges finan</t>
  </si>
  <si>
    <t>671200</t>
  </si>
  <si>
    <t>Contraventions</t>
  </si>
  <si>
    <t>671200 - Contraventions</t>
  </si>
  <si>
    <t>67</t>
  </si>
  <si>
    <t>671</t>
  </si>
  <si>
    <t>Charges except.</t>
  </si>
  <si>
    <t>67 - Charges except.</t>
  </si>
  <si>
    <t>671800</t>
  </si>
  <si>
    <t>Autr.Charg.Excep.Ges</t>
  </si>
  <si>
    <t>671800 - Autr.Charg.Excep.Ges</t>
  </si>
  <si>
    <t>675100</t>
  </si>
  <si>
    <t>Val.Cpt.Immo Incorp.</t>
  </si>
  <si>
    <t>675100 - Val.Cpt.Immo Incorp.</t>
  </si>
  <si>
    <t>675</t>
  </si>
  <si>
    <t>681121</t>
  </si>
  <si>
    <t>Dot.Amort.Ag.Am.Div.</t>
  </si>
  <si>
    <t>681121 - Dot.Amort.Ag.Am.Div.</t>
  </si>
  <si>
    <t>Dot.aux amort.-prov.</t>
  </si>
  <si>
    <t>68 - Dot.aux amort.-prov.</t>
  </si>
  <si>
    <t>681123</t>
  </si>
  <si>
    <t>Dot.Amort.Mat.Infor.</t>
  </si>
  <si>
    <t>681123 - Dot.Amort.Mat.Infor.</t>
  </si>
  <si>
    <t>681124</t>
  </si>
  <si>
    <t>Dot.Amort.Mat.Bureau</t>
  </si>
  <si>
    <t>681124 - Dot.Amort.Mat.Bureau</t>
  </si>
  <si>
    <t>681500</t>
  </si>
  <si>
    <t>Dot.Prov.Risq.Ch.Exp</t>
  </si>
  <si>
    <t>681500 - Dot.Prov.Risq.Ch.Exp</t>
  </si>
  <si>
    <t>681730</t>
  </si>
  <si>
    <t>Dot. Prov. Depr. St.</t>
  </si>
  <si>
    <t>681730 - Dot. Prov. Depr. St.</t>
  </si>
  <si>
    <t>691000</t>
  </si>
  <si>
    <t>691000 - Participation</t>
  </si>
  <si>
    <t>69</t>
  </si>
  <si>
    <t>691</t>
  </si>
  <si>
    <t>Part.sal-imp bénéfic</t>
  </si>
  <si>
    <t>69 - Part.sal-imp bénéfic</t>
  </si>
  <si>
    <t>695000</t>
  </si>
  <si>
    <t>Impot sur Benefices</t>
  </si>
  <si>
    <t>695000 - Impot sur Benefices</t>
  </si>
  <si>
    <t>695</t>
  </si>
  <si>
    <t>Ventes prest. S.S.</t>
  </si>
  <si>
    <t>706000 - Ventes prest. S.S.</t>
  </si>
  <si>
    <t>Ventes Prod.,Serv.</t>
  </si>
  <si>
    <t>70 - Ventes Prod.,Serv.</t>
  </si>
  <si>
    <t>706001</t>
  </si>
  <si>
    <t>Prest.serv.sous trai</t>
  </si>
  <si>
    <t>706001 - Prest.serv.sous trai</t>
  </si>
  <si>
    <t>706011</t>
  </si>
  <si>
    <t>Dplts sous-traités</t>
  </si>
  <si>
    <t>706011 - Dplts sous-traités</t>
  </si>
  <si>
    <t>706080</t>
  </si>
  <si>
    <t>Refact.Depl.France</t>
  </si>
  <si>
    <t>706080 - Refact.Depl.France</t>
  </si>
  <si>
    <t>706200</t>
  </si>
  <si>
    <t>Ventes prest. H.S.</t>
  </si>
  <si>
    <t>706200 - Ventes prest. H.S.</t>
  </si>
  <si>
    <t>706210</t>
  </si>
  <si>
    <t>Ventes Consult HS Fr</t>
  </si>
  <si>
    <t>706210 - Ventes Consult HS Fr</t>
  </si>
  <si>
    <t>706220</t>
  </si>
  <si>
    <t>Ventes form. M.E.</t>
  </si>
  <si>
    <t>706220 - Ventes form. M.E.</t>
  </si>
  <si>
    <t>706300</t>
  </si>
  <si>
    <t>Ventes Maintenance</t>
  </si>
  <si>
    <t>706300 - Ventes Maintenance</t>
  </si>
  <si>
    <t>706301</t>
  </si>
  <si>
    <t>Maint sous-traitées</t>
  </si>
  <si>
    <t>706301 - Maint sous-traitées</t>
  </si>
  <si>
    <t>706330</t>
  </si>
  <si>
    <t>Vte Gérance d'exploi</t>
  </si>
  <si>
    <t>706330 - Vte Gérance d'exploi</t>
  </si>
  <si>
    <t>706370</t>
  </si>
  <si>
    <t>Vte Maint.Achat Rev.</t>
  </si>
  <si>
    <t>706370 - Vte Maint.Achat Rev.</t>
  </si>
  <si>
    <t>706500</t>
  </si>
  <si>
    <t>Ventes Progiciels</t>
  </si>
  <si>
    <t>706500 - Ventes Progiciels</t>
  </si>
  <si>
    <t>706501</t>
  </si>
  <si>
    <t>Licence sous-traités</t>
  </si>
  <si>
    <t>706501 - Licence sous-traités</t>
  </si>
  <si>
    <t>706902</t>
  </si>
  <si>
    <t>Ventes Serv.Exo SS</t>
  </si>
  <si>
    <t>706902 - Ventes Serv.Exo SS</t>
  </si>
  <si>
    <t>706921</t>
  </si>
  <si>
    <t>Ventes ServExo hs CR</t>
  </si>
  <si>
    <t>706921 - Ventes ServExo hs CR</t>
  </si>
  <si>
    <t>706922</t>
  </si>
  <si>
    <t>Ventes Serv.Exo hs</t>
  </si>
  <si>
    <t>706922 - Ventes Serv.Exo hs</t>
  </si>
  <si>
    <t>706932</t>
  </si>
  <si>
    <t>Export mt Exo</t>
  </si>
  <si>
    <t>706932 - Export mt Exo</t>
  </si>
  <si>
    <t>706937</t>
  </si>
  <si>
    <t>Vte mt.A/R exo</t>
  </si>
  <si>
    <t>706937 - Vte mt.A/R exo</t>
  </si>
  <si>
    <t>706938</t>
  </si>
  <si>
    <t>Vte mt.A/R 3%</t>
  </si>
  <si>
    <t>706938 - Vte mt.A/R 3%</t>
  </si>
  <si>
    <t>706939</t>
  </si>
  <si>
    <t>Vte mt.A/R 9.5%</t>
  </si>
  <si>
    <t>706939 - Vte mt.A/R 9.5%</t>
  </si>
  <si>
    <t>706952</t>
  </si>
  <si>
    <t>Export Produits Exo</t>
  </si>
  <si>
    <t>706952 - Export Produits Exo</t>
  </si>
  <si>
    <t>706982</t>
  </si>
  <si>
    <t>Refact. Depl. Exo.</t>
  </si>
  <si>
    <t>706982 - Refact. Depl. Exo.</t>
  </si>
  <si>
    <t>707000</t>
  </si>
  <si>
    <t>Ventes materiel</t>
  </si>
  <si>
    <t>707000 - Ventes materiel</t>
  </si>
  <si>
    <t>Revente licences</t>
  </si>
  <si>
    <t>707100 - Revente licences</t>
  </si>
  <si>
    <t>707912</t>
  </si>
  <si>
    <t>Export licence Exo</t>
  </si>
  <si>
    <t>707912 - Export licence Exo</t>
  </si>
  <si>
    <t>708200</t>
  </si>
  <si>
    <t>Comm. Courtag. recus</t>
  </si>
  <si>
    <t>708200 - Comm. Courtag. recus</t>
  </si>
  <si>
    <t>713410</t>
  </si>
  <si>
    <t>Variat etud en cours</t>
  </si>
  <si>
    <t>713410 - Variat etud en cours</t>
  </si>
  <si>
    <t>71</t>
  </si>
  <si>
    <t>713</t>
  </si>
  <si>
    <t>Prod. stockée</t>
  </si>
  <si>
    <t>71 - Prod. stockée</t>
  </si>
  <si>
    <t>740000</t>
  </si>
  <si>
    <t>Subvent. d'Exploit.</t>
  </si>
  <si>
    <t>740000 - Subvent. d'Exploit.</t>
  </si>
  <si>
    <t>74</t>
  </si>
  <si>
    <t>740</t>
  </si>
  <si>
    <t>Subv. d'exploitation</t>
  </si>
  <si>
    <t>74 - Subv. d'exploitation</t>
  </si>
  <si>
    <t>758000</t>
  </si>
  <si>
    <t>Autres Produits</t>
  </si>
  <si>
    <t>758000 - Autres Produits</t>
  </si>
  <si>
    <t>75</t>
  </si>
  <si>
    <t>758</t>
  </si>
  <si>
    <t>Autres prod.de gest.</t>
  </si>
  <si>
    <t>75 - Autres prod.de gest.</t>
  </si>
  <si>
    <t>Gains de Change</t>
  </si>
  <si>
    <t>766000 - Gains de Change</t>
  </si>
  <si>
    <t>Produits financiers</t>
  </si>
  <si>
    <t>76 - Produits financiers</t>
  </si>
  <si>
    <t>767000</t>
  </si>
  <si>
    <t>OPCVM Cession Sicav</t>
  </si>
  <si>
    <t>767000 - OPCVM Cession Sicav</t>
  </si>
  <si>
    <t>767</t>
  </si>
  <si>
    <t>768800</t>
  </si>
  <si>
    <t>Autres Produits Fina</t>
  </si>
  <si>
    <t>768800 - Autres Produits Fina</t>
  </si>
  <si>
    <t>768</t>
  </si>
  <si>
    <t>771800</t>
  </si>
  <si>
    <t>Aut.Prod.Ex/Prod.Ges</t>
  </si>
  <si>
    <t>771800 - Aut.Prod.Ex/Prod.Ges</t>
  </si>
  <si>
    <t>77</t>
  </si>
  <si>
    <t>771</t>
  </si>
  <si>
    <t>Prod. exceptionnels</t>
  </si>
  <si>
    <t>77 - Prod. exceptionnels</t>
  </si>
  <si>
    <t>781500</t>
  </si>
  <si>
    <t>Rep Prov Risq Ch Exp</t>
  </si>
  <si>
    <t>781500 - Rep Prov Risq Ch Exp</t>
  </si>
  <si>
    <t>78</t>
  </si>
  <si>
    <t>781</t>
  </si>
  <si>
    <t>Rep.sur amort.-prov.</t>
  </si>
  <si>
    <t>78 - Rep.sur amort.-prov.</t>
  </si>
  <si>
    <t>791200</t>
  </si>
  <si>
    <t>Contrats Qualificat.</t>
  </si>
  <si>
    <t>791200 - Contrats Qualificat.</t>
  </si>
  <si>
    <t>79</t>
  </si>
  <si>
    <t>791</t>
  </si>
  <si>
    <t>Transfert de charges</t>
  </si>
  <si>
    <t>79 - Transfert de charges</t>
  </si>
  <si>
    <t>791233</t>
  </si>
  <si>
    <t>form.pris.char.FAFIE</t>
  </si>
  <si>
    <t>791233 - form.pris.char.FAFIE</t>
  </si>
  <si>
    <t>791260</t>
  </si>
  <si>
    <t>Avantages en nature</t>
  </si>
  <si>
    <t>791260 - Avantages en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</si>
</sst>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left" indent="1"/>
    </xf>
    <xf numFmtId="0" fontId="0" fillId="0" borderId="4" xfId="0" applyBorder="1" applyAlignment="1">
      <alignment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Alignme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10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4" fontId="0" fillId="0" borderId="6" xfId="0" applyNumberFormat="1" applyBorder="1" applyAlignment="1">
      <alignment horizontal="right" indent="1"/>
    </xf>
    <xf numFmtId="2" fontId="0" fillId="0" borderId="11" xfId="0" applyNumberFormat="1" applyBorder="1" applyAlignment="1">
      <alignment horizontal="right" indent="1"/>
    </xf>
    <xf numFmtId="2" fontId="0" fillId="0" borderId="0" xfId="0" applyNumberFormat="1" applyBorder="1" applyAlignment="1">
      <alignment horizontal="right" indent="1"/>
    </xf>
    <xf numFmtId="4" fontId="0" fillId="0" borderId="0" xfId="0" applyNumberFormat="1" applyBorder="1" applyAlignment="1">
      <alignment horizontal="right" indent="1"/>
    </xf>
    <xf numFmtId="4" fontId="0" fillId="0" borderId="7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 indent="1"/>
    </xf>
    <xf numFmtId="2" fontId="0" fillId="0" borderId="8" xfId="0" applyNumberFormat="1" applyBorder="1" applyAlignment="1">
      <alignment horizontal="right" indent="1"/>
    </xf>
    <xf numFmtId="4" fontId="0" fillId="0" borderId="8" xfId="0" applyNumberFormat="1" applyBorder="1" applyAlignment="1">
      <alignment horizontal="right" indent="1"/>
    </xf>
    <xf numFmtId="4" fontId="0" fillId="0" borderId="9" xfId="0" applyNumberFormat="1" applyBorder="1" applyAlignment="1">
      <alignment horizontal="right" indent="1"/>
    </xf>
    <xf numFmtId="0" fontId="0" fillId="0" borderId="0" xfId="0" quotePrefix="1" applyNumberFormat="1"/>
    <xf numFmtId="17" fontId="0" fillId="0" borderId="0" xfId="0" quotePrefix="1" applyNumberFormat="1"/>
  </cellXfs>
  <cellStyles count="1">
    <cellStyle name="Normal" xfId="0" builtinId="0"/>
  </cellStyles>
  <dxfs count="29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indent="1" readingOrder="0"/>
    </dxf>
    <dxf>
      <alignment indent="1" readingOrder="0"/>
    </dxf>
    <dxf>
      <numFmt numFmtId="4" formatCode="#,##0.00"/>
    </dxf>
    <dxf>
      <numFmt numFmtId="4" formatCode="#,##0.00"/>
    </dxf>
    <dxf>
      <numFmt numFmtId="2" formatCode="0.00"/>
    </dxf>
    <dxf>
      <numFmt numFmtId="2" formatCode="0.00"/>
    </dxf>
    <dxf>
      <numFmt numFmtId="4" formatCode="#,##0.00"/>
    </dxf>
    <dxf>
      <numFmt numFmtId="4" formatCode="#,##0.00"/>
    </dxf>
    <dxf>
      <alignment indent="1" readingOrder="0"/>
    </dxf>
    <dxf>
      <alignment horizontal="right" inden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theme="4" tint="0.79995117038483843"/>
        </left>
        <right style="thin">
          <color theme="4" tint="0.79995117038483843"/>
        </right>
        <top style="thin">
          <color theme="4" tint="0.79998168889431442"/>
        </top>
        <bottom style="thin">
          <color theme="4" tint="0.79995117038483843"/>
        </bottom>
        <vertical style="thin">
          <color theme="4" tint="0.79995117038483843"/>
        </vertical>
        <horizontal/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  <border>
        <left/>
        <right/>
        <top/>
        <bottom/>
        <vertical/>
        <horizontal/>
      </border>
    </dxf>
    <dxf>
      <font>
        <b/>
        <color theme="0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font>
        <b/>
        <color theme="1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1"/>
        </vertical>
        <horizontal/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 2">
    <tableStyle name="PivotStyleMedium2 2" table="0" count="15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  <tableStyleElement type="firstHeaderCell" dxfId="21"/>
      <tableStyleElement type="firstSubtotalRow" dxfId="20"/>
      <tableStyleElement type="secondSubtotalRow" dxfId="19"/>
      <tableStyleElement type="firstColumnSubheading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4315.637448611109" createdVersion="5" refreshedVersion="5" minRefreshableVersion="3" recordCount="377">
  <cacheSource type="worksheet">
    <worksheetSource ref="A3:AB1000001" sheet="Donnees"/>
  </cacheSource>
  <cacheFields count="32">
    <cacheField name="Compte" numFmtId="0">
      <sharedItems containsBlank="1"/>
    </cacheField>
    <cacheField name="Intitulé réduit du compte" numFmtId="0">
      <sharedItems containsBlank="1"/>
    </cacheField>
    <cacheField name="Compte et intitulé" numFmtId="0">
      <sharedItems containsBlank="1" count="379">
        <s v="101100 - Q2 B,"/>
        <s v="101200 - Capt.sous.apel no ve"/>
        <s v="1012PSA - K PSA"/>
        <s v="1012PSAP - K PSAP"/>
        <s v="1012PSE - K PSE"/>
        <s v="101310 - Capital non amorti"/>
        <s v="101320 - Capital amorti"/>
        <s v="1013PSA - K PSA"/>
        <s v="1013PSAP - K PSAP"/>
        <s v="1013PSE - K PSE"/>
        <s v="105100 - Res. spé. réévalua"/>
        <s v="105501 - Fournisseurs suisse"/>
        <s v="106800 - AUTRES RESERVESSSS"/>
        <s v="109102 - cpt d'attente suisse"/>
        <s v="120000 - Result. exer benef."/>
        <s v="12345678 - Ach fourn n stockabl"/>
        <s v="129000 - Result. exer perte."/>
        <s v="131110 - Etat"/>
        <s v="140000 - Chg payees d'avances"/>
        <s v="140001 - chg remboursement"/>
        <s v="145000 - Amort. derogatoires"/>
        <s v="151100 - Prov pour litiges"/>
        <s v="164000 - Empr aupres ets cred"/>
        <s v="164100 - EMPRUNT + 1 an"/>
        <s v="164100SOC - EMPRUNT + 1 an"/>
        <s v="164105 - Empr aupres ets cred"/>
        <s v="164106 - Empr aupres ets cred"/>
        <s v="164110 - EMPRUNT - 1 an"/>
        <s v="165500 - Cautionnements"/>
        <s v="168800 - Interet courus"/>
        <s v="180000 - cpt équil inter ets"/>
        <s v="181000 - Cpte liaison des ets"/>
        <s v="185200 - COmpte tiers"/>
        <s v="20000 - Fournisseurs"/>
        <s v="201100 - Frais constitution"/>
        <s v="201300SOC - Frais d'aug cap/op d"/>
        <s v="20200 - Fourn:ach bien/prest"/>
        <s v="206000 - Droit au bail"/>
        <s v="211100 - Terrains nus"/>
        <s v="211100B - Terrains nus"/>
        <s v="217000 - MAT TRANSP VOYAGEURS"/>
        <s v="217100 - Amortissement"/>
        <s v="217200 - Amortissement"/>
        <s v="218100 - Inst gen,agenc,amena"/>
        <s v="218200 - Materiel d transport"/>
        <s v="218300 - Mat bureau,informati"/>
        <s v="218400 - Mobilier"/>
        <s v="231000 - Immob corp. en cours"/>
        <s v="231100 - Immo corp cours,terr"/>
        <s v="231200 - Immo corp cours,terr"/>
        <s v="231400 - Immo corp cours,terr"/>
        <s v="231500S - Inst tech/ind cours"/>
        <s v="231800 - Autr immo corp cours"/>
        <s v="237000 - Avanc vers immo inco"/>
        <s v="24304 - TVA s aut biens/serv"/>
        <s v="274200 - Prets aux associes"/>
        <s v="280100 - Amort, frais d'ets"/>
        <s v="281010 - Amort, frais d'ets"/>
        <s v="281011 - Amort, frais d'ets"/>
        <s v="281100 - Amort, terrains gise"/>
        <s v="281200 - Amort agenc/amen ter"/>
        <s v="281250 - AMORT MAT TRANSPORT"/>
        <s v="281300 - Amort constructions"/>
        <s v="281400 - Amort constr sol aut"/>
        <s v="281760 - Amort, frais d'ets"/>
        <s v="281770 - Amort, frais d'ets"/>
        <s v="281780 - Amort, frais d'ets"/>
        <s v="311000 - Matiere premiere A"/>
        <s v="331100 - Produit en cours P1"/>
        <s v="3521100 - sdfhsdk"/>
        <s v="388100 - Stock"/>
        <s v="391100 - Prov depr matiere A"/>
        <s v="391200 - Prov depr matiere B"/>
        <s v="4010000 - Fourn:ach bien/prest"/>
        <s v="40100000 - Ach fourn n stockabl"/>
        <s v="4010002 - Fourn:ach bien/prest"/>
        <s v="401001 - Compte test spe syst"/>
        <s v="40100FG - Fourn:ach bien/prest"/>
        <s v="40110 - Fourn:ach bien/prest"/>
        <s v="401100 - Achats Fournisseurs"/>
        <s v="4011000 - Fourn:ach bien/prest"/>
        <s v="401100A - Fourn:ach bien/prest"/>
        <s v="401100BL - Achats Fournisseurs"/>
        <s v="401100S - Fourn:ach bien/prest"/>
        <s v="401100SS - Fourn:ach bien/prest"/>
        <s v="401100T - Fourn:ach bien/prest"/>
        <s v="401100Z - Fourn:ach bien/prest"/>
        <s v="401101 - Fourn:ach bien/prest"/>
        <s v="401102 - Fourn:ach bien/prest"/>
        <s v="401103 - Fourn:ach bien/prest"/>
        <s v="401104 - Fourn:ach bien/prest"/>
        <s v="401105 - Fourn:ach bien/prest"/>
        <s v="401110 - Fourn:achats d'immo"/>
        <s v="401140 - Fourn:ach bien/prest"/>
        <s v="401300 - Fourn:ach bien/prest"/>
        <s v="401400 - Fourn:ach bien/prest"/>
        <s v="401700 - Fourn: retenu garant"/>
        <s v="402002 - collectif fournis."/>
        <s v="403000 - Fourn:effets a payer"/>
        <s v="403001 - Fourn:effets a payer"/>
        <s v="404100 - Fourn:achats d'immo"/>
        <s v="404700 - Fourn d'immo:ret gar"/>
        <s v="405PB - Refact ach int PB"/>
        <s v="407121 - Fourn:ach bien/prest"/>
        <s v="408100 - Fourn:Fact non parve"/>
        <s v="408200 - Fourn:Fact non parve"/>
        <s v="408300 - Fourn:Fact non parve"/>
        <s v="408400 - Fourn im:fact n parv"/>
        <s v="409100 - Fourn:Avance/acompte"/>
        <s v="409105 - Fourn:Avance/acompte"/>
        <s v="409210 - Fourn:ach bien/prest"/>
        <s v="410100 - Clients - Ventes"/>
        <s v="411000 - Client C intra"/>
        <s v="41100C - Client C intra"/>
        <s v="41100D - Client D intra"/>
        <s v="411050 - co:pte de client"/>
        <s v="411100 - Clients - Ventes"/>
        <s v="4111000 - Clients SYS"/>
        <s v="41110000 - CREANCES USAGERS ET"/>
        <s v="411100S - Clie:Vent bien/prest"/>
        <s v="411101 - Clie:Vent bien/prest"/>
        <s v="411105 - Clients - Ventes"/>
        <s v="41111000 - Clie:Vent bien/prest"/>
        <s v="411111 - Clie:Vent bien/prest"/>
        <s v="4111600 - Client voyages"/>
        <s v="411200 - Clie:Vent bien/prest"/>
        <s v="411200000 - CLIENTS ETRANGERS"/>
        <s v="411500 - CLIENTS"/>
        <s v="411700 - Clients - Retenues"/>
        <s v="41199900 - Test COMI Cession"/>
        <s v="412101 - 412101 GS"/>
        <s v="412102 - 412101 GS"/>
        <s v="413000 - Clie:Effets recevoir"/>
        <s v="413001 - Clie:Effets recevoir"/>
        <s v="41399900 - Clie:Effets recevoir"/>
        <s v="414001 - Fournisseurs"/>
        <s v="415PB - Refact int PB"/>
        <s v="416000 - Clie douteux/litigeu"/>
        <s v="417000 - Crea s trav n factur"/>
        <s v="418100 - Clie:Factu a etablir"/>
        <s v="418111 - Fourn:Fact non parve"/>
        <s v="418180 - clients fae divers"/>
        <s v="419000 - Demande d'acompte"/>
        <s v="419002 - Demande acompte"/>
        <s v="419100 - Clie cred:Avanc/acom"/>
        <s v="419105 - Clie cred:Avanc/acom"/>
        <s v="419109 - Demande d'acompte"/>
        <s v="419210 - Avance pour adhérent"/>
        <s v="4193110 - Clie cred:Avanc/acom"/>
        <s v="421 - Test Alicia"/>
        <s v="421100 - Personnel - Missions"/>
        <s v="422000 - Comites d'entrep,ets"/>
        <s v="426100 - Salariés"/>
        <s v="428509 - compte"/>
        <s v="428610 - pers ch a payer ndf"/>
        <s v="437000 - Aut organism sociaux"/>
        <s v="437100 - Aut organism sociaux"/>
        <s v="437580 - AGESSA 1% diffusseur"/>
        <s v="437581 - AGESSA secu soc 0.85"/>
        <s v="437582 - AGESSA csg 5.10%"/>
        <s v="437583 - AGESSA csg 2.4"/>
        <s v="437584 - AGESSA csg 0.5"/>
        <s v="442400 - Impot recouv s oblig"/>
        <s v="442500 - Impot recouv s assoc"/>
        <s v="444004 - ."/>
        <s v="445000 - compte de Tva IFR"/>
        <s v="445266 - TVA deduct s immo"/>
        <s v="445510 - TVA a decaisser"/>
        <s v="445510T - TVA col"/>
        <s v="445611 - TVA ded. en attente"/>
        <s v="445620 - TVA deduct s immo"/>
        <s v="445630 - TVA trans aut entrep"/>
        <s v="445660 - TVA s aut biens/serv"/>
        <s v="4456600 - TVA s aut biens/serv"/>
        <s v="445660P - TVA s aut biens/serv"/>
        <s v="445660S - TVA s aut biens/serv"/>
        <s v="445660TPS - TVA s aut TPS"/>
        <s v="445660TVH - TVA s aut TVH"/>
        <s v="445660TVQ - TVA s aut biens TVQ"/>
        <s v="445661 - TVA s aut biens/serv"/>
        <s v="445662 - TVA s aut biens/serv"/>
        <s v="445663 - TVA s aut biens/serv"/>
        <s v="445664 - TVA SUR AUTEUR DEBIT"/>
        <s v="445666 - TVA deduct s immo"/>
        <s v="445668 - TVA déductible / acq"/>
        <s v="44566SOC - TVA s aut biens/serv"/>
        <s v="44566SOC1 - TVA s aut biens/serv"/>
        <s v="445670 - Credit TVA reporter"/>
        <s v="445680 - Tax deduc assimi TVA"/>
        <s v="445681 - Tax deduc assimi TVA"/>
        <s v="445690 - Tax deduc assimi TVA"/>
        <s v="445710 - TVA collectee"/>
        <s v="445710B - TVA collectee 8.5 %"/>
        <s v="445710S - TVA collectee"/>
        <s v="445711 - TVA collectee (FAE)"/>
        <s v="445712 - TVA collectee"/>
        <s v="445713 - TVA collectee"/>
        <s v="445714 - TVA SUR AUTEUR CREDI"/>
        <s v="445715 - TVA collectee (FAE)"/>
        <s v="445740 - TVA collectee"/>
        <s v="445750 - TVA collectee"/>
        <s v="445768 - TVA collectée /acqui"/>
        <s v="445770 - TVA ENCAISSEE A 19.6"/>
        <s v="445780 - Tax coll assimil TVA"/>
        <s v="445860 - Taxes fact. non parv"/>
        <s v="445870 - Tax chif affa s fact"/>
        <s v="451000 - Groupe non collectif"/>
        <s v="451006 - Adherent  PORC"/>
        <s v="451100 - Groupe Client"/>
        <s v="451200 - Cpt courant coll."/>
        <s v="451300 - cpte courant"/>
        <s v="451400 - Groupe Frs"/>
        <s v="451500 - Cpt courant coll."/>
        <s v="452100 - Groupe 2 collectif"/>
        <s v="455100 - Assoc:Cpte cour prin"/>
        <s v="455110 - Assoc:Cpte cour prin"/>
        <s v="455200 - Assoc:Cpte cour prin"/>
        <s v="455500 - Dépots adhérents"/>
        <s v="456210 - PSA non libéré"/>
        <s v="456215 - PSE non libéré"/>
        <s v="456600 - Actionnaires defaill"/>
        <s v="456700 - Assoc:Cap a rembours"/>
        <s v="456710 - PSA à rembourser"/>
        <s v="456715 - PSE à rembourser"/>
        <s v="457000 - Assoc:Dividend payer"/>
        <s v="457100 - Adh rompu, int, div"/>
        <s v="457110 - Adh rompu, int, div"/>
        <s v="457115 - Adh rompu, int, div"/>
        <s v="458800 - Assoc:Interet courus"/>
        <s v="462000 - Creanc cessions immo"/>
        <s v="462105 - Creanc cessions immo"/>
        <s v="462106 - Creanc cessions immo"/>
        <s v="463000 - Creanc cessions immo"/>
        <s v="466500 - AUTEUR PP"/>
        <s v="467000 - Aut cpte deb ou cred"/>
        <s v="467010 - Aut cpte deb ou cred"/>
        <s v="467055 - Mandat GIE"/>
        <s v="467100 - Test / KEOL"/>
        <s v="467210 - A VAL/AUTEURS PM"/>
        <s v="468900 - Aut cpte deb ou cred"/>
        <s v="470000 - Equilibre"/>
        <s v="471000 - Compte d'attente"/>
        <s v="471050 - Compte d'équilibre"/>
        <s v="471100 - Compte d'attente"/>
        <s v="471101 - Compte d'attente D"/>
        <s v="471102 - Compte d'attente C"/>
        <s v="471103 - Compte écart"/>
        <s v="471110 - Compte d'attente"/>
        <s v="471111 - Test équilibre GS"/>
        <s v="471112 - Cpt équil. RLV ass"/>
        <s v="471505 - Attetne Prestataires"/>
        <s v="471990 - Compte d'attente"/>
        <s v="47210000 - DEPENSES A CLASSER O"/>
        <s v="47211000 - ."/>
        <s v="475000 - Compte d'attente"/>
        <s v="475100 - IRPF"/>
        <s v="476000 - dif conversion"/>
        <s v="478000 - Aut cpte transitoire"/>
        <s v="478001 - Aut cpte transitoire"/>
        <s v="478002 - Aut cpte transitoire"/>
        <s v="478003 - Aut cpte transitoire"/>
        <s v="478999 - compte d'équilibre"/>
        <s v="4789999 - compte d'équilibre"/>
        <s v="4790000 - Fourn:achats d'immo"/>
        <s v="480000 - Cpt provisoire"/>
        <s v="480001 - Cpt provisoire"/>
        <s v="481000 - CHARGES A REPARTIR"/>
        <s v="481100 - Charg diff a reparti"/>
        <s v="481800 - Charges a etaler"/>
        <s v="486000 - Charge const d'avanc"/>
        <s v="486200 - Charge const d'avanc"/>
        <s v="487000 - Prod consta d'avance"/>
        <s v="487200 - PCA AUTRES"/>
        <s v="488000 - Comptes de répartiti"/>
        <s v="488100 - Cpte repartit charge"/>
        <s v="488200 - Cpte repartit charge"/>
        <s v="488600 - Cpte repartit charge"/>
        <s v="488700 - Cpte repartit produi"/>
        <s v="488799 - PRODUIT A REPARTIR"/>
        <s v="488880 - Abonnements divers"/>
        <s v="488888 - Comptes abt"/>
        <s v="491000 - Prov depr cpte clien"/>
        <s v="491001 - Prov depr cpte clien"/>
        <s v="491002 - Prov depr cpte clien"/>
        <s v="491200 - Fourn:ach bien/prest"/>
        <s v="502000 - Actions propre"/>
        <s v="511000000 - CHQ ENCAIS. EURO FRA"/>
        <s v="511003 - Encaissements"/>
        <s v="511100 - Coupon echu encaisse"/>
        <s v="511101 - Banque"/>
        <s v="511200 - Cheques a encaisser"/>
        <s v="51122000 - CH A ENC PUBL (SMEC)"/>
        <s v="5113000 - virement à affecter"/>
        <s v="511400 - Effets a l'escompte"/>
        <s v="511500 - cpte attente rgl"/>
        <s v="511500MRE - virement recu"/>
        <s v="512000 - CRCA"/>
        <s v="512000LC - CRCA"/>
        <s v="512000S - soc"/>
        <s v="512000S2 - soc"/>
        <s v="512002 - CRCA sans devise"/>
        <s v="512100 - Banque BNP"/>
        <s v="5121000000 - Banque BN2"/>
        <s v="5121001 - CRCA sans devise"/>
        <s v="512100C - Banques:cpte en fran"/>
        <s v="512100D - Banque"/>
        <s v="512100S - Banque SOC"/>
        <s v="512100T - Banque RP2"/>
        <s v="512111 - Banque BDF"/>
        <s v="512112 - Banque CA"/>
        <s v="512113 - Banque BNS"/>
        <s v="512114 - Banque NEO"/>
        <s v="512115 - Banque CE"/>
        <s v="512200 - Banque BNP"/>
        <s v="512300 - Banque FDH"/>
        <s v="512301 - Banque en USD / CGR"/>
        <s v="512350 - caisse ONP"/>
        <s v="512400 - Banques:cpte en devi"/>
        <s v="512500 - Banques:cpte en devi"/>
        <s v="512600 - Banque BNP"/>
        <s v="512700 - Banque"/>
        <s v="51291000 - ."/>
        <s v="512XAF - CRCA"/>
        <s v="5140001 - CRCA sans devise"/>
        <s v="520000 - frais de voyages"/>
        <s v="521000 - frais de voyages"/>
        <s v="531100 - Caisse soc en francs"/>
        <s v="546500 - test bli"/>
        <s v="546502 - test bli"/>
        <s v="546503 - test bli"/>
        <s v="546504 - test bli"/>
        <s v="546505 - test bli"/>
        <s v="546508 - test bli"/>
        <s v="600000 - Ach n stock:Four ent"/>
        <s v="601100 - Ach stock:Mat prem A"/>
        <s v="606100 - Ach fourn n stockabl"/>
        <s v="606300 - Ach n stock:Four ent"/>
        <s v="607100 - Ach marchandise A"/>
        <s v="612200 - Redev cred-bail mobi"/>
        <s v="612300 - Redev cred-bail mobi"/>
        <s v="613000 - Locations"/>
        <s v="613100 - Locations divers"/>
        <s v="613200 - Locations immobilier"/>
        <s v="613400 - Locations"/>
        <s v="613500 - Locations mobilieres"/>
        <s v="661150 - Redev cred-bail mobi"/>
        <s v="666000 - Pertes de change"/>
        <s v="668000 - Aut charges financie"/>
        <s v="681110 - Dot amor immo incorp"/>
        <s v="701100 - Ventes prod fini A"/>
        <s v="706000 - Prestations services"/>
        <s v="707100 - Vente marchandise A"/>
        <s v="707105 - Achat informatiques"/>
        <s v="708100 - Prod serv explo pers"/>
        <s v="765000 - Escomptes obtenus"/>
        <s v="766000 - Gains de change"/>
        <s v="801101 - Fourn:ach bien/prest"/>
        <s v="801103 - Fourn:ach bien/prest"/>
        <s v="801104 - Fourn:ach bien/prest"/>
        <s v="869000 - fusion charge"/>
        <s v="869999 - Compte de reprise"/>
        <s v="879000 - fusion produit"/>
        <s v="879999 - Compte de reprise"/>
        <s v="896999 - Compte de reprise"/>
        <s v="899000 - Fusion"/>
        <s v="899999 - Compte de reprise"/>
        <s v="93681008 - test  ARKE"/>
        <s v="960000 - Cpt. charges public"/>
        <s v="A1111 - dsfsdfs"/>
        <s v="MGEN-001 - mgen-001"/>
        <s v="MGEN-002 - mgen-001"/>
        <s v="MGEN-003 - mgen-003"/>
        <s v="MGEN-004 - mgen-004"/>
        <s v="MGEN-005 - mgen-004"/>
        <s v="VIG - Compte de débug"/>
        <s v="VIG1 - Compte de débug"/>
        <m/>
        <s v="a" u="1"/>
        <s v="xxxxxx" u="1"/>
      </sharedItems>
    </cacheField>
    <cacheField name="Type" numFmtId="0">
      <sharedItems containsNonDate="0" containsString="0" containsBlank="1"/>
    </cacheField>
    <cacheField name="Montant débit antérieur" numFmtId="2">
      <sharedItems containsString="0" containsBlank="1" containsNumber="1" minValue="0" maxValue="4604583462844.3203"/>
    </cacheField>
    <cacheField name="Montant crédit antérieur" numFmtId="2">
      <sharedItems containsString="0" containsBlank="1" containsNumber="1" minValue="0" maxValue="4604397094318.3896"/>
    </cacheField>
    <cacheField name="Montant débit" numFmtId="2">
      <sharedItems containsString="0" containsBlank="1" containsNumber="1" minValue="0" maxValue="900413.08"/>
    </cacheField>
    <cacheField name="Montant crédit" numFmtId="2">
      <sharedItems containsString="0" containsBlank="1" containsNumber="1" minValue="-306" maxValue="919717.08"/>
    </cacheField>
    <cacheField name="Solde débit" numFmtId="2">
      <sharedItems containsString="0" containsBlank="1" containsNumber="1" minValue="0" maxValue="4604583429670.2803"/>
    </cacheField>
    <cacheField name="Solde crédit" numFmtId="2">
      <sharedItems containsString="0" containsBlank="1" containsNumber="1" minValue="0" maxValue="4604397108225.9004"/>
    </cacheField>
    <cacheField name="Poste" numFmtId="0">
      <sharedItems containsBlank="1"/>
    </cacheField>
    <cacheField name="Intitulé réduit du poste" numFmtId="0">
      <sharedItems containsBlank="1"/>
    </cacheField>
    <cacheField name="Classe de compte" numFmtId="0">
      <sharedItems containsBlank="1"/>
    </cacheField>
    <cacheField name="Sous-classe de compte" numFmtId="0">
      <sharedItems containsBlank="1"/>
    </cacheField>
    <cacheField name="Sous-sous-classe de compte" numFmtId="0">
      <sharedItems containsBlank="1"/>
    </cacheField>
    <cacheField name="Etablissement" numFmtId="0">
      <sharedItems containsBlank="1"/>
    </cacheField>
    <cacheField name="Rupture 1" numFmtId="0">
      <sharedItems containsBlank="1"/>
    </cacheField>
    <cacheField name="Libellé rupture 1" numFmtId="0">
      <sharedItems containsBlank="1"/>
    </cacheField>
    <cacheField name="Rupture et libellé 1" numFmtId="0">
      <sharedItems containsBlank="1" count="15">
        <s v="1 - Comptes de capitaux"/>
        <s v="2 - Immobilisations"/>
        <s v="3 - Stocks et en-cours"/>
        <s v="4 - Comptes de tiers"/>
        <s v="5 - Comptes financiers"/>
        <s v="6 - Charges"/>
        <s v="7 - Produits"/>
        <s v="8 - Comptes spéciaux"/>
        <s v="9 -"/>
        <s v="A -"/>
        <s v="M -"/>
        <s v="V -"/>
        <m/>
        <s v="a" u="1"/>
        <s v="xxxxxx" u="1"/>
      </sharedItems>
    </cacheField>
    <cacheField name="Rupture 2" numFmtId="0">
      <sharedItems containsNonDate="0" containsString="0" containsBlank="1"/>
    </cacheField>
    <cacheField name="Libellé rupture 2" numFmtId="0">
      <sharedItems containsNonDate="0" containsString="0" containsBlank="1"/>
    </cacheField>
    <cacheField name="Rupture et libellé 2" numFmtId="0">
      <sharedItems containsBlank="1" count="4">
        <s v="-"/>
        <m/>
        <s v="a" u="1"/>
        <s v="xxxxxx" u="1"/>
      </sharedItems>
    </cacheField>
    <cacheField name="Rupture 3" numFmtId="0">
      <sharedItems containsNonDate="0" containsString="0" containsBlank="1"/>
    </cacheField>
    <cacheField name="Libellé rupture 3" numFmtId="0">
      <sharedItems containsNonDate="0" containsString="0" containsBlank="1"/>
    </cacheField>
    <cacheField name="Rupture et libellé 3" numFmtId="0">
      <sharedItems containsBlank="1"/>
    </cacheField>
    <cacheField name="Rupture 4" numFmtId="0">
      <sharedItems containsNonDate="0" containsString="0" containsBlank="1"/>
    </cacheField>
    <cacheField name="Libellé rupture 4" numFmtId="0">
      <sharedItems containsNonDate="0" containsString="0" containsBlank="1"/>
    </cacheField>
    <cacheField name="Rupture et libellé 4" numFmtId="0">
      <sharedItems containsBlank="1"/>
    </cacheField>
    <cacheField name="Affichage Montant débit antérieur" numFmtId="0" formula=" IF('Montant débit antérieur'-'Montant crédit antérieur'&lt;0,0,'Montant débit antérieur'-'Montant crédit antérieur')" databaseField="0"/>
    <cacheField name="Affichage Montant crédit antérieur" numFmtId="0" formula="IF('Montant crédit antérieur'-'Montant débit antérieur'&lt;0,0,'Montant crédit antérieur'-'Montant débit antérieur')" databaseField="0"/>
    <cacheField name="Affichage Solde débit" numFmtId="0" formula=" IF('Solde débit'-'Solde crédit'&lt;0,0,'Solde débit'-'Solde crédit')" databaseField="0"/>
    <cacheField name="Affichage Solde crédit" numFmtId="0" formula="IF('Solde crédit'-'Solde débit'&lt;0,0,'Solde crédit'-'Solde débit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7">
  <r>
    <s v="101100"/>
    <s v="Q2 B,"/>
    <x v="0"/>
    <m/>
    <n v="492010719.64999998"/>
    <n v="0"/>
    <n v="0"/>
    <n v="0"/>
    <n v="492010719.64999998"/>
    <n v="0"/>
    <s v="101"/>
    <s v="Capital"/>
    <s v="1"/>
    <s v="10"/>
    <s v="101"/>
    <s v="IND"/>
    <s v="1"/>
    <s v="Comptes de capitaux"/>
    <x v="0"/>
    <m/>
    <m/>
    <x v="0"/>
    <m/>
    <m/>
    <s v="-"/>
    <m/>
    <m/>
    <s v="-"/>
  </r>
  <r>
    <s v="101200"/>
    <s v="Capt.sous.apel no ve"/>
    <x v="1"/>
    <m/>
    <n v="1399"/>
    <n v="0"/>
    <n v="0"/>
    <n v="0"/>
    <n v="1399"/>
    <n v="0"/>
    <s v="101"/>
    <s v="Capital"/>
    <s v="1"/>
    <s v="10"/>
    <s v="101"/>
    <s v="IND"/>
    <s v="1"/>
    <s v="Comptes de capitaux"/>
    <x v="0"/>
    <m/>
    <m/>
    <x v="0"/>
    <m/>
    <m/>
    <s v="-"/>
    <m/>
    <m/>
    <s v="-"/>
  </r>
  <r>
    <s v="1012PSA"/>
    <s v="K PSA"/>
    <x v="2"/>
    <m/>
    <n v="0"/>
    <n v="200"/>
    <n v="0"/>
    <n v="0"/>
    <n v="0"/>
    <n v="200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12PSAP"/>
    <s v="K PSAP"/>
    <x v="3"/>
    <m/>
    <n v="0"/>
    <n v="100"/>
    <n v="0"/>
    <n v="0"/>
    <n v="0"/>
    <n v="100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12PSE"/>
    <s v="K PSE"/>
    <x v="4"/>
    <m/>
    <n v="0"/>
    <n v="100"/>
    <n v="0"/>
    <n v="0"/>
    <n v="0"/>
    <n v="100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1310"/>
    <s v="Capital non amorti"/>
    <x v="5"/>
    <m/>
    <n v="0"/>
    <n v="6050"/>
    <n v="0"/>
    <n v="0"/>
    <n v="0"/>
    <n v="6050"/>
    <s v="10"/>
    <s v="Capital et réserves"/>
    <s v="1"/>
    <s v="10"/>
    <s v="101"/>
    <s v="IND"/>
    <s v="1"/>
    <s v="Comptes de capitaux"/>
    <x v="0"/>
    <m/>
    <m/>
    <x v="0"/>
    <m/>
    <m/>
    <s v="-"/>
    <m/>
    <m/>
    <s v="-"/>
  </r>
  <r>
    <s v="101320"/>
    <s v="Capital amorti"/>
    <x v="6"/>
    <m/>
    <n v="0"/>
    <n v="100404"/>
    <n v="0"/>
    <n v="0"/>
    <n v="0"/>
    <n v="100404"/>
    <s v="101"/>
    <s v="Capital"/>
    <s v="1"/>
    <s v="10"/>
    <s v="101"/>
    <s v="IND"/>
    <s v="1"/>
    <s v="Comptes de capitaux"/>
    <x v="0"/>
    <m/>
    <m/>
    <x v="0"/>
    <m/>
    <m/>
    <s v="-"/>
    <m/>
    <m/>
    <s v="-"/>
  </r>
  <r>
    <s v="1013PSA"/>
    <s v="K PSA"/>
    <x v="7"/>
    <m/>
    <n v="0"/>
    <n v="145835.53"/>
    <n v="0"/>
    <n v="0"/>
    <n v="0"/>
    <n v="145835.53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13PSAP"/>
    <s v="K PSAP"/>
    <x v="8"/>
    <m/>
    <n v="0"/>
    <n v="1100"/>
    <n v="0"/>
    <n v="0"/>
    <n v="0"/>
    <n v="1100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13PSE"/>
    <s v="K PSE"/>
    <x v="9"/>
    <m/>
    <n v="0"/>
    <n v="18778"/>
    <n v="0"/>
    <n v="0"/>
    <n v="0"/>
    <n v="18778"/>
    <s v="0"/>
    <s v="SANS POSTE"/>
    <s v="1"/>
    <s v="10"/>
    <s v="101"/>
    <s v="IND"/>
    <s v="1"/>
    <s v="Comptes de capitaux"/>
    <x v="0"/>
    <m/>
    <m/>
    <x v="0"/>
    <m/>
    <m/>
    <s v="-"/>
    <m/>
    <m/>
    <s v="-"/>
  </r>
  <r>
    <s v="105100"/>
    <s v="Res. spé. réévalua"/>
    <x v="10"/>
    <m/>
    <n v="0"/>
    <n v="400"/>
    <n v="1000"/>
    <n v="1000"/>
    <n v="0"/>
    <n v="400"/>
    <s v="105"/>
    <s v="Ecarts réévaluation"/>
    <s v="1"/>
    <s v="10"/>
    <s v="105"/>
    <s v="IND"/>
    <s v="1"/>
    <s v="Comptes de capitaux"/>
    <x v="0"/>
    <m/>
    <m/>
    <x v="0"/>
    <m/>
    <m/>
    <s v="-"/>
    <m/>
    <m/>
    <s v="-"/>
  </r>
  <r>
    <s v="105501"/>
    <s v="Fournisseurs suisse"/>
    <x v="11"/>
    <m/>
    <n v="1196"/>
    <n v="0"/>
    <n v="0"/>
    <n v="0"/>
    <n v="1196"/>
    <n v="0"/>
    <s v="105"/>
    <s v="Ecarts réévaluation"/>
    <s v="1"/>
    <s v="10"/>
    <s v="105"/>
    <s v="IND"/>
    <s v="1"/>
    <s v="Comptes de capitaux"/>
    <x v="0"/>
    <m/>
    <m/>
    <x v="0"/>
    <m/>
    <m/>
    <s v="-"/>
    <m/>
    <m/>
    <s v="-"/>
  </r>
  <r>
    <s v="106800"/>
    <s v="AUTRES RESERVESSSS"/>
    <x v="12"/>
    <m/>
    <n v="0"/>
    <n v="991398.02"/>
    <n v="14364.36"/>
    <n v="1201.1199999999999"/>
    <n v="0"/>
    <n v="978234.78"/>
    <s v="106"/>
    <s v="Réserves"/>
    <s v="1"/>
    <s v="10"/>
    <s v="106"/>
    <s v="IND"/>
    <s v="1"/>
    <s v="Comptes de capitaux"/>
    <x v="0"/>
    <m/>
    <m/>
    <x v="0"/>
    <m/>
    <m/>
    <s v="-"/>
    <m/>
    <m/>
    <s v="-"/>
  </r>
  <r>
    <s v="109102"/>
    <s v="cpt d'attente suisse"/>
    <x v="13"/>
    <m/>
    <n v="196"/>
    <n v="0"/>
    <n v="0"/>
    <n v="0"/>
    <n v="196"/>
    <n v="0"/>
    <s v="109"/>
    <s v="Action. cap sousNap."/>
    <s v="1"/>
    <s v="10"/>
    <s v="109"/>
    <s v="IND"/>
    <s v="1"/>
    <s v="Comptes de capitaux"/>
    <x v="0"/>
    <m/>
    <m/>
    <x v="0"/>
    <m/>
    <m/>
    <s v="-"/>
    <m/>
    <m/>
    <s v="-"/>
  </r>
  <r>
    <s v="120000"/>
    <s v="Result. exer benef."/>
    <x v="14"/>
    <m/>
    <n v="0"/>
    <n v="715933225.97000003"/>
    <n v="0"/>
    <n v="0"/>
    <n v="0"/>
    <n v="715933225.97000003"/>
    <s v="120"/>
    <s v="Bénéfice"/>
    <s v="1"/>
    <s v="12"/>
    <s v="120"/>
    <s v="IND"/>
    <s v="1"/>
    <s v="Comptes de capitaux"/>
    <x v="0"/>
    <m/>
    <m/>
    <x v="0"/>
    <m/>
    <m/>
    <s v="-"/>
    <m/>
    <m/>
    <s v="-"/>
  </r>
  <r>
    <s v="12345678"/>
    <s v="Ach fourn n stockabl"/>
    <x v="15"/>
    <m/>
    <n v="2000"/>
    <n v="0"/>
    <n v="0"/>
    <n v="0"/>
    <n v="2000"/>
    <n v="0"/>
    <s v="1"/>
    <s v="Comptes de capitaux"/>
    <s v="1"/>
    <s v="12"/>
    <s v="123"/>
    <s v="IND"/>
    <s v="1"/>
    <s v="Comptes de capitaux"/>
    <x v="0"/>
    <m/>
    <m/>
    <x v="0"/>
    <m/>
    <m/>
    <s v="-"/>
    <m/>
    <m/>
    <s v="-"/>
  </r>
  <r>
    <s v="129000"/>
    <s v="Result. exer perte."/>
    <x v="16"/>
    <m/>
    <n v="7081085.5800000001"/>
    <n v="0"/>
    <n v="0"/>
    <n v="0"/>
    <n v="7081085.5800000001"/>
    <n v="0"/>
    <s v="129"/>
    <s v="Perte"/>
    <s v="1"/>
    <s v="12"/>
    <s v="129"/>
    <s v="IND"/>
    <s v="1"/>
    <s v="Comptes de capitaux"/>
    <x v="0"/>
    <m/>
    <m/>
    <x v="0"/>
    <m/>
    <m/>
    <s v="-"/>
    <m/>
    <m/>
    <s v="-"/>
  </r>
  <r>
    <s v="131110"/>
    <s v="Etat"/>
    <x v="17"/>
    <m/>
    <n v="50"/>
    <n v="0"/>
    <n v="0"/>
    <n v="0"/>
    <n v="50"/>
    <n v="0"/>
    <s v="131"/>
    <s v="Subventions d'équipt"/>
    <s v="1"/>
    <s v="13"/>
    <s v="131"/>
    <s v="IND"/>
    <s v="1"/>
    <s v="Comptes de capitaux"/>
    <x v="0"/>
    <m/>
    <m/>
    <x v="0"/>
    <m/>
    <m/>
    <s v="-"/>
    <m/>
    <m/>
    <s v="-"/>
  </r>
  <r>
    <s v="140000"/>
    <s v="Chg payees d'avances"/>
    <x v="18"/>
    <m/>
    <n v="0"/>
    <n v="364855.99"/>
    <n v="0"/>
    <n v="0"/>
    <n v="0"/>
    <n v="364855.99"/>
    <s v="142"/>
    <s v="Prov. réglem. immo."/>
    <s v="1"/>
    <s v="14"/>
    <s v="140"/>
    <s v="IND"/>
    <s v="1"/>
    <s v="Comptes de capitaux"/>
    <x v="0"/>
    <m/>
    <m/>
    <x v="0"/>
    <m/>
    <m/>
    <s v="-"/>
    <m/>
    <m/>
    <s v="-"/>
  </r>
  <r>
    <s v="140001"/>
    <s v="chg remboursement"/>
    <x v="19"/>
    <m/>
    <n v="125254.3"/>
    <n v="0"/>
    <n v="0"/>
    <n v="0"/>
    <n v="125254.3"/>
    <n v="0"/>
    <s v="142"/>
    <s v="Prov. réglem. immo."/>
    <s v="1"/>
    <s v="14"/>
    <s v="140"/>
    <s v="IND"/>
    <s v="1"/>
    <s v="Comptes de capitaux"/>
    <x v="0"/>
    <m/>
    <m/>
    <x v="0"/>
    <m/>
    <m/>
    <s v="-"/>
    <m/>
    <m/>
    <s v="-"/>
  </r>
  <r>
    <s v="145000"/>
    <s v="Amort. derogatoires"/>
    <x v="20"/>
    <m/>
    <n v="0"/>
    <n v="4968.75"/>
    <n v="0"/>
    <n v="0"/>
    <n v="0"/>
    <n v="4968.75"/>
    <s v="145"/>
    <s v="Amorti. dérogatoires"/>
    <s v="1"/>
    <s v="14"/>
    <s v="145"/>
    <s v="IND"/>
    <s v="1"/>
    <s v="Comptes de capitaux"/>
    <x v="0"/>
    <m/>
    <m/>
    <x v="0"/>
    <m/>
    <m/>
    <s v="-"/>
    <m/>
    <m/>
    <s v="-"/>
  </r>
  <r>
    <s v="151100"/>
    <s v="Prov pour litiges"/>
    <x v="21"/>
    <m/>
    <n v="516.38"/>
    <n v="0"/>
    <n v="0"/>
    <n v="0"/>
    <n v="516.38"/>
    <n v="0"/>
    <s v="151"/>
    <s v="Prov. risques"/>
    <s v="1"/>
    <s v="15"/>
    <s v="151"/>
    <s v="IND"/>
    <s v="1"/>
    <s v="Comptes de capitaux"/>
    <x v="0"/>
    <m/>
    <m/>
    <x v="0"/>
    <m/>
    <m/>
    <s v="-"/>
    <m/>
    <m/>
    <s v="-"/>
  </r>
  <r>
    <s v="164000"/>
    <s v="Empr aupres ets cred"/>
    <x v="22"/>
    <m/>
    <n v="0"/>
    <n v="75801.929999999993"/>
    <n v="38670.71"/>
    <n v="105495.54"/>
    <n v="0"/>
    <n v="142626.76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4100"/>
    <s v="EMPRUNT + 1 an"/>
    <x v="23"/>
    <m/>
    <n v="0"/>
    <n v="29521761.399999999"/>
    <n v="60904.14"/>
    <n v="128573.3"/>
    <n v="0"/>
    <n v="29589430.559999999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4100SOC"/>
    <s v="EMPRUNT + 1 an"/>
    <x v="24"/>
    <m/>
    <n v="513"/>
    <n v="0"/>
    <n v="0"/>
    <n v="0"/>
    <n v="513"/>
    <n v="0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4105"/>
    <s v="Empr aupres ets cred"/>
    <x v="25"/>
    <m/>
    <n v="19585760"/>
    <n v="0"/>
    <n v="0"/>
    <n v="0"/>
    <n v="19585760"/>
    <n v="0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4106"/>
    <s v="Empr aupres ets cred"/>
    <x v="26"/>
    <m/>
    <n v="0"/>
    <n v="595855.23"/>
    <n v="0"/>
    <n v="0"/>
    <n v="0"/>
    <n v="595855.23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4110"/>
    <s v="EMPRUNT - 1 an"/>
    <x v="27"/>
    <m/>
    <n v="0"/>
    <n v="12957660.380000001"/>
    <n v="0"/>
    <n v="0"/>
    <n v="0"/>
    <n v="12957660.380000001"/>
    <s v="164"/>
    <s v="Emprunts ets crédit"/>
    <s v="1"/>
    <s v="16"/>
    <s v="164"/>
    <s v="IND"/>
    <s v="1"/>
    <s v="Comptes de capitaux"/>
    <x v="0"/>
    <m/>
    <m/>
    <x v="0"/>
    <m/>
    <m/>
    <s v="-"/>
    <m/>
    <m/>
    <s v="-"/>
  </r>
  <r>
    <s v="165500"/>
    <s v="Cautionnements"/>
    <x v="28"/>
    <m/>
    <n v="400"/>
    <n v="0"/>
    <n v="0"/>
    <n v="0"/>
    <n v="400"/>
    <n v="0"/>
    <s v="165"/>
    <s v="Dépôts et caution."/>
    <s v="1"/>
    <s v="16"/>
    <s v="165"/>
    <s v="IND"/>
    <s v="1"/>
    <s v="Comptes de capitaux"/>
    <x v="0"/>
    <m/>
    <m/>
    <x v="0"/>
    <m/>
    <m/>
    <s v="-"/>
    <m/>
    <m/>
    <s v="-"/>
  </r>
  <r>
    <s v="168800"/>
    <s v="Interet courus"/>
    <x v="29"/>
    <m/>
    <n v="0"/>
    <n v="217.41"/>
    <n v="0"/>
    <n v="0"/>
    <n v="0"/>
    <n v="217.41"/>
    <s v="168"/>
    <s v="Emprunts et dettes"/>
    <s v="1"/>
    <s v="16"/>
    <s v="168"/>
    <s v="IND"/>
    <s v="1"/>
    <s v="Comptes de capitaux"/>
    <x v="0"/>
    <m/>
    <m/>
    <x v="0"/>
    <m/>
    <m/>
    <s v="-"/>
    <m/>
    <m/>
    <s v="-"/>
  </r>
  <r>
    <s v="180000"/>
    <s v="cpt équil inter ets"/>
    <x v="30"/>
    <m/>
    <n v="0"/>
    <n v="83720"/>
    <n v="0"/>
    <n v="0"/>
    <n v="0"/>
    <n v="83720"/>
    <s v="181"/>
    <s v="Comptes liaison ets"/>
    <s v="1"/>
    <s v="18"/>
    <s v="180"/>
    <s v="IND"/>
    <s v="1"/>
    <s v="Comptes de capitaux"/>
    <x v="0"/>
    <m/>
    <m/>
    <x v="0"/>
    <m/>
    <m/>
    <s v="-"/>
    <m/>
    <m/>
    <s v="-"/>
  </r>
  <r>
    <s v="181000"/>
    <s v="Cpte liaison des ets"/>
    <x v="31"/>
    <m/>
    <n v="0"/>
    <n v="3892.35"/>
    <n v="0"/>
    <n v="0"/>
    <n v="0"/>
    <n v="3892.35"/>
    <s v="181"/>
    <s v="Comptes liaison ets"/>
    <s v="1"/>
    <s v="18"/>
    <s v="181"/>
    <s v="IND"/>
    <s v="1"/>
    <s v="Comptes de capitaux"/>
    <x v="0"/>
    <m/>
    <m/>
    <x v="0"/>
    <m/>
    <m/>
    <s v="-"/>
    <m/>
    <m/>
    <s v="-"/>
  </r>
  <r>
    <s v="185200"/>
    <s v="COmpte tiers"/>
    <x v="32"/>
    <m/>
    <n v="0"/>
    <n v="16190"/>
    <n v="0"/>
    <n v="0"/>
    <n v="0"/>
    <n v="16190"/>
    <s v="186"/>
    <s v="Bien.Serv. entre ets"/>
    <s v="1"/>
    <s v="18"/>
    <s v="185"/>
    <s v="IND"/>
    <s v="1"/>
    <s v="Comptes de capitaux"/>
    <x v="0"/>
    <m/>
    <m/>
    <x v="0"/>
    <m/>
    <m/>
    <s v="-"/>
    <m/>
    <m/>
    <s v="-"/>
  </r>
  <r>
    <s v="20000"/>
    <s v="Fournisseurs"/>
    <x v="33"/>
    <m/>
    <n v="430.4"/>
    <n v="0"/>
    <n v="0"/>
    <n v="0"/>
    <n v="430.4"/>
    <n v="0"/>
    <s v="201"/>
    <s v="Frais ets"/>
    <s v="2"/>
    <s v="20"/>
    <s v="200"/>
    <s v="IND"/>
    <s v="2"/>
    <s v="Immobilisations"/>
    <x v="1"/>
    <m/>
    <m/>
    <x v="0"/>
    <m/>
    <m/>
    <s v="-"/>
    <m/>
    <m/>
    <s v="-"/>
  </r>
  <r>
    <s v="201100"/>
    <s v="Frais constitution"/>
    <x v="34"/>
    <m/>
    <n v="0"/>
    <n v="204249"/>
    <n v="0"/>
    <n v="0"/>
    <n v="0"/>
    <n v="204249"/>
    <s v="201"/>
    <s v="Frais ets"/>
    <s v="2"/>
    <s v="20"/>
    <s v="201"/>
    <s v="IND"/>
    <s v="2"/>
    <s v="Immobilisations"/>
    <x v="1"/>
    <m/>
    <m/>
    <x v="0"/>
    <m/>
    <m/>
    <s v="-"/>
    <m/>
    <m/>
    <s v="-"/>
  </r>
  <r>
    <s v="201300SOC"/>
    <s v="Frais d'aug cap/op d"/>
    <x v="35"/>
    <m/>
    <n v="2513"/>
    <n v="0"/>
    <n v="0"/>
    <n v="0"/>
    <n v="2513"/>
    <n v="0"/>
    <s v="201"/>
    <s v="Frais ets"/>
    <s v="2"/>
    <s v="20"/>
    <s v="201"/>
    <s v="IND"/>
    <s v="2"/>
    <s v="Immobilisations"/>
    <x v="1"/>
    <m/>
    <m/>
    <x v="0"/>
    <m/>
    <m/>
    <s v="-"/>
    <m/>
    <m/>
    <s v="-"/>
  </r>
  <r>
    <s v="20200"/>
    <s v="Fourn:ach bien/prest"/>
    <x v="36"/>
    <m/>
    <n v="0"/>
    <n v="4765.32"/>
    <n v="0"/>
    <n v="0"/>
    <n v="0"/>
    <n v="4765.32"/>
    <s v="212"/>
    <s v="Agencements"/>
    <s v="2"/>
    <s v="20"/>
    <s v="202"/>
    <s v="IND"/>
    <s v="2"/>
    <s v="Immobilisations"/>
    <x v="1"/>
    <m/>
    <m/>
    <x v="0"/>
    <m/>
    <m/>
    <s v="-"/>
    <m/>
    <m/>
    <s v="-"/>
  </r>
  <r>
    <s v="206000"/>
    <s v="Droit au bail"/>
    <x v="37"/>
    <m/>
    <n v="0"/>
    <n v="100"/>
    <n v="0"/>
    <n v="0"/>
    <n v="0"/>
    <n v="100"/>
    <s v="206"/>
    <s v="Droit au bail"/>
    <s v="2"/>
    <s v="20"/>
    <s v="206"/>
    <s v="IND"/>
    <s v="2"/>
    <s v="Immobilisations"/>
    <x v="1"/>
    <m/>
    <m/>
    <x v="0"/>
    <m/>
    <m/>
    <s v="-"/>
    <m/>
    <m/>
    <s v="-"/>
  </r>
  <r>
    <s v="211100"/>
    <s v="Terrains nus"/>
    <x v="38"/>
    <m/>
    <n v="56461968.670000002"/>
    <n v="0"/>
    <n v="0"/>
    <n v="1000"/>
    <n v="56460968.670000002"/>
    <n v="0"/>
    <s v="211"/>
    <s v="Terrains"/>
    <s v="2"/>
    <s v="21"/>
    <s v="211"/>
    <s v="IND"/>
    <s v="2"/>
    <s v="Immobilisations"/>
    <x v="1"/>
    <m/>
    <m/>
    <x v="0"/>
    <m/>
    <m/>
    <s v="-"/>
    <m/>
    <m/>
    <s v="-"/>
  </r>
  <r>
    <s v="211100B"/>
    <s v="Terrains nus"/>
    <x v="39"/>
    <m/>
    <n v="79.22"/>
    <n v="0"/>
    <n v="0"/>
    <n v="0"/>
    <n v="79.22"/>
    <n v="0"/>
    <s v="211"/>
    <s v="Terrains"/>
    <s v="2"/>
    <s v="21"/>
    <s v="211"/>
    <s v="IND"/>
    <s v="2"/>
    <s v="Immobilisations"/>
    <x v="1"/>
    <m/>
    <m/>
    <x v="0"/>
    <m/>
    <m/>
    <s v="-"/>
    <m/>
    <m/>
    <s v="-"/>
  </r>
  <r>
    <s v="217000"/>
    <s v="MAT TRANSP VOYAGEURS"/>
    <x v="40"/>
    <m/>
    <n v="53339495.890000001"/>
    <n v="0"/>
    <n v="0"/>
    <n v="0"/>
    <n v="53339495.890000001"/>
    <n v="0"/>
    <s v="215"/>
    <s v="Installations tech."/>
    <s v="2"/>
    <s v="21"/>
    <s v="217"/>
    <s v="IND"/>
    <s v="2"/>
    <s v="Immobilisations"/>
    <x v="1"/>
    <m/>
    <m/>
    <x v="0"/>
    <m/>
    <m/>
    <s v="-"/>
    <m/>
    <m/>
    <s v="-"/>
  </r>
  <r>
    <s v="217100"/>
    <s v="Amortissement"/>
    <x v="41"/>
    <m/>
    <n v="16200"/>
    <n v="0"/>
    <n v="1000"/>
    <n v="0"/>
    <n v="17200"/>
    <n v="0"/>
    <s v="215"/>
    <s v="Installations tech."/>
    <s v="2"/>
    <s v="21"/>
    <s v="217"/>
    <s v="IND"/>
    <s v="2"/>
    <s v="Immobilisations"/>
    <x v="1"/>
    <m/>
    <m/>
    <x v="0"/>
    <m/>
    <m/>
    <s v="-"/>
    <m/>
    <m/>
    <s v="-"/>
  </r>
  <r>
    <s v="217200"/>
    <s v="Amortissement"/>
    <x v="42"/>
    <m/>
    <n v="0"/>
    <n v="2000"/>
    <n v="0"/>
    <n v="0"/>
    <n v="0"/>
    <n v="2000"/>
    <s v="215"/>
    <s v="Installations tech."/>
    <s v="2"/>
    <s v="21"/>
    <s v="217"/>
    <s v="IND"/>
    <s v="2"/>
    <s v="Immobilisations"/>
    <x v="1"/>
    <m/>
    <m/>
    <x v="0"/>
    <m/>
    <m/>
    <s v="-"/>
    <m/>
    <m/>
    <s v="-"/>
  </r>
  <r>
    <s v="218100"/>
    <s v="Inst gen,agenc,amena"/>
    <x v="43"/>
    <m/>
    <n v="37159.25"/>
    <n v="0"/>
    <n v="0"/>
    <n v="0"/>
    <n v="37159.25"/>
    <n v="0"/>
    <s v="218"/>
    <s v="Autres immo. corp."/>
    <s v="2"/>
    <s v="21"/>
    <s v="218"/>
    <s v="IND"/>
    <s v="2"/>
    <s v="Immobilisations"/>
    <x v="1"/>
    <m/>
    <m/>
    <x v="0"/>
    <m/>
    <m/>
    <s v="-"/>
    <m/>
    <m/>
    <s v="-"/>
  </r>
  <r>
    <s v="218200"/>
    <s v="Materiel d transport"/>
    <x v="44"/>
    <m/>
    <n v="312864.34999999998"/>
    <n v="0"/>
    <n v="0"/>
    <n v="0"/>
    <n v="312864.34999999998"/>
    <n v="0"/>
    <s v="218"/>
    <s v="Autres immo. corp."/>
    <s v="2"/>
    <s v="21"/>
    <s v="218"/>
    <s v="IND"/>
    <s v="2"/>
    <s v="Immobilisations"/>
    <x v="1"/>
    <m/>
    <m/>
    <x v="0"/>
    <m/>
    <m/>
    <s v="-"/>
    <m/>
    <m/>
    <s v="-"/>
  </r>
  <r>
    <s v="218300"/>
    <s v="Mat bureau,informati"/>
    <x v="45"/>
    <m/>
    <n v="47797.18"/>
    <n v="0"/>
    <n v="0"/>
    <n v="0"/>
    <n v="47797.18"/>
    <n v="0"/>
    <s v="218"/>
    <s v="Autres immo. corp."/>
    <s v="2"/>
    <s v="21"/>
    <s v="218"/>
    <s v="IND"/>
    <s v="2"/>
    <s v="Immobilisations"/>
    <x v="1"/>
    <m/>
    <m/>
    <x v="0"/>
    <m/>
    <m/>
    <s v="-"/>
    <m/>
    <m/>
    <s v="-"/>
  </r>
  <r>
    <s v="218400"/>
    <s v="Mobilier"/>
    <x v="46"/>
    <m/>
    <n v="11625.42"/>
    <n v="0"/>
    <n v="0"/>
    <n v="0"/>
    <n v="11625.42"/>
    <n v="0"/>
    <s v="218"/>
    <s v="Autres immo. corp."/>
    <s v="2"/>
    <s v="21"/>
    <s v="218"/>
    <s v="IND"/>
    <s v="2"/>
    <s v="Immobilisations"/>
    <x v="1"/>
    <m/>
    <m/>
    <x v="0"/>
    <m/>
    <m/>
    <s v="-"/>
    <m/>
    <m/>
    <s v="-"/>
  </r>
  <r>
    <s v="231000"/>
    <s v="Immob corp. en cours"/>
    <x v="47"/>
    <m/>
    <n v="0"/>
    <n v="0"/>
    <n v="1000"/>
    <n v="0"/>
    <n v="1000"/>
    <n v="0"/>
    <s v="0"/>
    <s v="SANS POSTE"/>
    <s v="2"/>
    <s v="23"/>
    <s v="231"/>
    <s v="IND"/>
    <s v="2"/>
    <s v="Immobilisations"/>
    <x v="1"/>
    <m/>
    <m/>
    <x v="0"/>
    <m/>
    <m/>
    <s v="-"/>
    <m/>
    <m/>
    <s v="-"/>
  </r>
  <r>
    <s v="231100"/>
    <s v="Immo corp cours,terr"/>
    <x v="48"/>
    <m/>
    <n v="0"/>
    <n v="49000"/>
    <n v="0"/>
    <n v="0"/>
    <n v="0"/>
    <n v="49000"/>
    <s v="231"/>
    <s v="Immob.corp. en cours"/>
    <s v="2"/>
    <s v="23"/>
    <s v="231"/>
    <s v="IND"/>
    <s v="2"/>
    <s v="Immobilisations"/>
    <x v="1"/>
    <m/>
    <m/>
    <x v="0"/>
    <m/>
    <m/>
    <s v="-"/>
    <m/>
    <m/>
    <s v="-"/>
  </r>
  <r>
    <s v="231200"/>
    <s v="Immo corp cours,terr"/>
    <x v="49"/>
    <m/>
    <n v="73550"/>
    <n v="0"/>
    <n v="0"/>
    <n v="0"/>
    <n v="73550"/>
    <n v="0"/>
    <s v="231"/>
    <s v="Immob.corp. en cours"/>
    <s v="2"/>
    <s v="23"/>
    <s v="231"/>
    <s v="IND"/>
    <s v="2"/>
    <s v="Immobilisations"/>
    <x v="1"/>
    <m/>
    <m/>
    <x v="0"/>
    <m/>
    <m/>
    <s v="-"/>
    <m/>
    <m/>
    <s v="-"/>
  </r>
  <r>
    <s v="231400"/>
    <s v="Immo corp cours,terr"/>
    <x v="50"/>
    <m/>
    <n v="0"/>
    <n v="15000"/>
    <n v="0"/>
    <n v="0"/>
    <n v="0"/>
    <n v="15000"/>
    <s v="231"/>
    <s v="Immob.corp. en cours"/>
    <s v="2"/>
    <s v="23"/>
    <s v="231"/>
    <s v="IND"/>
    <s v="2"/>
    <s v="Immobilisations"/>
    <x v="1"/>
    <m/>
    <m/>
    <x v="0"/>
    <m/>
    <m/>
    <s v="-"/>
    <m/>
    <m/>
    <s v="-"/>
  </r>
  <r>
    <s v="231500S"/>
    <s v="Inst tech/ind cours"/>
    <x v="51"/>
    <m/>
    <n v="35971.589999999997"/>
    <n v="0"/>
    <n v="0"/>
    <n v="0"/>
    <n v="35971.589999999997"/>
    <n v="0"/>
    <s v="231"/>
    <s v="Immob.corp. en cours"/>
    <s v="2"/>
    <s v="23"/>
    <s v="231"/>
    <s v="IND"/>
    <s v="2"/>
    <s v="Immobilisations"/>
    <x v="1"/>
    <m/>
    <m/>
    <x v="0"/>
    <m/>
    <m/>
    <s v="-"/>
    <m/>
    <m/>
    <s v="-"/>
  </r>
  <r>
    <s v="231800"/>
    <s v="Autr immo corp cours"/>
    <x v="52"/>
    <m/>
    <n v="0"/>
    <n v="5000"/>
    <n v="0"/>
    <n v="0"/>
    <n v="0"/>
    <n v="5000"/>
    <s v="231"/>
    <s v="Immob.corp. en cours"/>
    <s v="2"/>
    <s v="23"/>
    <s v="231"/>
    <s v="IND"/>
    <s v="2"/>
    <s v="Immobilisations"/>
    <x v="1"/>
    <m/>
    <m/>
    <x v="0"/>
    <m/>
    <m/>
    <s v="-"/>
    <m/>
    <m/>
    <s v="-"/>
  </r>
  <r>
    <s v="237000"/>
    <s v="Avanc vers immo inco"/>
    <x v="53"/>
    <m/>
    <n v="361690"/>
    <n v="0"/>
    <n v="0"/>
    <n v="0"/>
    <n v="361690"/>
    <n v="0"/>
    <s v="237"/>
    <s v="Avances immo.incorp."/>
    <s v="2"/>
    <s v="23"/>
    <s v="237"/>
    <s v="IND"/>
    <s v="2"/>
    <s v="Immobilisations"/>
    <x v="1"/>
    <m/>
    <m/>
    <x v="0"/>
    <m/>
    <m/>
    <s v="-"/>
    <m/>
    <m/>
    <s v="-"/>
  </r>
  <r>
    <s v="24304"/>
    <s v="TVA s aut biens/serv"/>
    <x v="54"/>
    <m/>
    <n v="859.32"/>
    <n v="0"/>
    <n v="0"/>
    <n v="0"/>
    <n v="859.32"/>
    <n v="0"/>
    <s v="445"/>
    <s v="Etat TVA"/>
    <s v="2"/>
    <s v="24"/>
    <s v="243"/>
    <s v="IND"/>
    <s v="2"/>
    <s v="Immobilisations"/>
    <x v="1"/>
    <m/>
    <m/>
    <x v="0"/>
    <m/>
    <m/>
    <s v="-"/>
    <m/>
    <m/>
    <s v="-"/>
  </r>
  <r>
    <s v="274200"/>
    <s v="Prets aux associes"/>
    <x v="55"/>
    <m/>
    <n v="2763.63"/>
    <n v="0"/>
    <n v="0"/>
    <n v="0"/>
    <n v="2763.63"/>
    <n v="0"/>
    <s v="274"/>
    <s v="Prêts"/>
    <s v="2"/>
    <s v="27"/>
    <s v="274"/>
    <s v="IND"/>
    <s v="2"/>
    <s v="Immobilisations"/>
    <x v="1"/>
    <m/>
    <m/>
    <x v="0"/>
    <m/>
    <m/>
    <s v="-"/>
    <m/>
    <m/>
    <s v="-"/>
  </r>
  <r>
    <s v="280100"/>
    <s v="Amort, frais d'ets"/>
    <x v="56"/>
    <m/>
    <n v="0"/>
    <n v="916.67"/>
    <n v="0"/>
    <n v="0"/>
    <n v="0"/>
    <n v="916.67"/>
    <s v="280"/>
    <s v="Amort.immo.incorp."/>
    <s v="2"/>
    <s v="28"/>
    <s v="280"/>
    <s v="IND"/>
    <s v="2"/>
    <s v="Immobilisations"/>
    <x v="1"/>
    <m/>
    <m/>
    <x v="0"/>
    <m/>
    <m/>
    <s v="-"/>
    <m/>
    <m/>
    <s v="-"/>
  </r>
  <r>
    <s v="281010"/>
    <s v="Amort, frais d'ets"/>
    <x v="57"/>
    <m/>
    <n v="0"/>
    <n v="36278.86"/>
    <n v="0"/>
    <n v="13.32"/>
    <n v="0"/>
    <n v="36292.18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011"/>
    <s v="Amort, frais d'ets"/>
    <x v="58"/>
    <m/>
    <n v="0"/>
    <n v="2500"/>
    <n v="0"/>
    <n v="0"/>
    <n v="0"/>
    <n v="2500"/>
    <s v="0"/>
    <s v="SANS POSTE"/>
    <s v="2"/>
    <s v="28"/>
    <s v="281"/>
    <s v="IND"/>
    <s v="2"/>
    <s v="Immobilisations"/>
    <x v="1"/>
    <m/>
    <m/>
    <x v="0"/>
    <m/>
    <m/>
    <s v="-"/>
    <m/>
    <m/>
    <s v="-"/>
  </r>
  <r>
    <s v="281100"/>
    <s v="Amort, terrains gise"/>
    <x v="59"/>
    <m/>
    <n v="0"/>
    <n v="13558.33"/>
    <n v="0"/>
    <n v="0"/>
    <n v="0"/>
    <n v="13558.33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200"/>
    <s v="Amort agenc/amen ter"/>
    <x v="60"/>
    <m/>
    <n v="0"/>
    <n v="16120.59"/>
    <n v="0"/>
    <n v="0"/>
    <n v="0"/>
    <n v="16120.59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250"/>
    <s v="AMORT MAT TRANSPORT"/>
    <x v="61"/>
    <m/>
    <n v="0"/>
    <n v="15000"/>
    <n v="0"/>
    <n v="0"/>
    <n v="0"/>
    <n v="15000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300"/>
    <s v="Amort constructions"/>
    <x v="62"/>
    <m/>
    <n v="0"/>
    <n v="9501.59"/>
    <n v="0"/>
    <n v="0"/>
    <n v="0"/>
    <n v="9501.59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400"/>
    <s v="Amort constr sol aut"/>
    <x v="63"/>
    <m/>
    <n v="0"/>
    <n v="11008.46"/>
    <n v="0"/>
    <n v="0"/>
    <n v="0"/>
    <n v="11008.46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760"/>
    <s v="Amort, frais d'ets"/>
    <x v="64"/>
    <m/>
    <n v="0"/>
    <n v="1260.95"/>
    <n v="0"/>
    <n v="0"/>
    <n v="0"/>
    <n v="1260.95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770"/>
    <s v="Amort, frais d'ets"/>
    <x v="65"/>
    <m/>
    <n v="0"/>
    <n v="36073.769999999997"/>
    <n v="0"/>
    <n v="0"/>
    <n v="0"/>
    <n v="36073.769999999997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281780"/>
    <s v="Amort, frais d'ets"/>
    <x v="66"/>
    <m/>
    <n v="0"/>
    <n v="10000"/>
    <n v="0"/>
    <n v="0"/>
    <n v="0"/>
    <n v="10000"/>
    <s v="281"/>
    <s v="Amort.immo.corp."/>
    <s v="2"/>
    <s v="28"/>
    <s v="281"/>
    <s v="IND"/>
    <s v="2"/>
    <s v="Immobilisations"/>
    <x v="1"/>
    <m/>
    <m/>
    <x v="0"/>
    <m/>
    <m/>
    <s v="-"/>
    <m/>
    <m/>
    <s v="-"/>
  </r>
  <r>
    <s v="311000"/>
    <s v="Matiere premiere A"/>
    <x v="67"/>
    <m/>
    <n v="0"/>
    <n v="4570.0200000000004"/>
    <n v="0"/>
    <n v="0"/>
    <n v="0"/>
    <n v="4570.0200000000004"/>
    <s v="311"/>
    <s v="Matières(ou grpe) A"/>
    <s v="3"/>
    <s v="31"/>
    <s v="311"/>
    <s v="IND"/>
    <s v="3"/>
    <s v="Stocks et en-cours"/>
    <x v="2"/>
    <m/>
    <m/>
    <x v="0"/>
    <m/>
    <m/>
    <s v="-"/>
    <m/>
    <m/>
    <s v="-"/>
  </r>
  <r>
    <s v="331100"/>
    <s v="Produit en cours P1"/>
    <x v="68"/>
    <m/>
    <n v="0"/>
    <n v="100"/>
    <n v="0"/>
    <n v="0"/>
    <n v="0"/>
    <n v="100"/>
    <s v="331"/>
    <s v="Produits en cours"/>
    <s v="3"/>
    <s v="33"/>
    <s v="331"/>
    <s v="IND"/>
    <s v="3"/>
    <s v="Stocks et en-cours"/>
    <x v="2"/>
    <m/>
    <m/>
    <x v="0"/>
    <m/>
    <m/>
    <s v="-"/>
    <m/>
    <m/>
    <s v="-"/>
  </r>
  <r>
    <s v="3521100"/>
    <s v="sdfhsdk"/>
    <x v="69"/>
    <m/>
    <n v="103601.24"/>
    <n v="0"/>
    <n v="0"/>
    <n v="0"/>
    <n v="103601.24"/>
    <n v="0"/>
    <s v="351"/>
    <s v="Prod. intermédiaires"/>
    <s v="3"/>
    <s v="35"/>
    <s v="352"/>
    <s v="IND"/>
    <s v="3"/>
    <s v="Stocks et en-cours"/>
    <x v="2"/>
    <m/>
    <m/>
    <x v="0"/>
    <m/>
    <m/>
    <s v="-"/>
    <m/>
    <m/>
    <s v="-"/>
  </r>
  <r>
    <s v="388100"/>
    <s v="Stock"/>
    <x v="70"/>
    <m/>
    <n v="62588.4"/>
    <n v="0"/>
    <n v="0"/>
    <n v="0"/>
    <n v="62588.4"/>
    <n v="0"/>
    <s v="380"/>
    <s v="Stocks en voie achem"/>
    <s v="3"/>
    <s v="38"/>
    <s v="388"/>
    <s v="IND"/>
    <s v="3"/>
    <s v="Stocks et en-cours"/>
    <x v="2"/>
    <m/>
    <m/>
    <x v="0"/>
    <m/>
    <m/>
    <s v="-"/>
    <m/>
    <m/>
    <s v="-"/>
  </r>
  <r>
    <s v="391100"/>
    <s v="Prov depr matiere A"/>
    <x v="71"/>
    <m/>
    <n v="0"/>
    <n v="25300"/>
    <n v="0"/>
    <n v="0"/>
    <n v="0"/>
    <n v="25300"/>
    <s v="391"/>
    <s v="Prov.dép.mat.prem."/>
    <s v="3"/>
    <s v="39"/>
    <s v="391"/>
    <s v="IND"/>
    <s v="3"/>
    <s v="Stocks et en-cours"/>
    <x v="2"/>
    <m/>
    <m/>
    <x v="0"/>
    <m/>
    <m/>
    <s v="-"/>
    <m/>
    <m/>
    <s v="-"/>
  </r>
  <r>
    <s v="391200"/>
    <s v="Prov depr matiere B"/>
    <x v="72"/>
    <m/>
    <n v="25300"/>
    <n v="0"/>
    <n v="0"/>
    <n v="0"/>
    <n v="25300"/>
    <n v="0"/>
    <s v="391"/>
    <s v="Prov.dép.mat.prem."/>
    <s v="3"/>
    <s v="39"/>
    <s v="391"/>
    <s v="IND"/>
    <s v="3"/>
    <s v="Stocks et en-cours"/>
    <x v="2"/>
    <m/>
    <m/>
    <x v="0"/>
    <m/>
    <m/>
    <s v="-"/>
    <m/>
    <m/>
    <s v="-"/>
  </r>
  <r>
    <s v="4010000"/>
    <s v="Fourn:ach bien/prest"/>
    <x v="73"/>
    <m/>
    <n v="0"/>
    <n v="573355.93999999994"/>
    <n v="200"/>
    <n v="1740"/>
    <n v="0"/>
    <n v="574895.93999999994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00000"/>
    <s v="Ach fourn n stockabl"/>
    <x v="74"/>
    <m/>
    <n v="0"/>
    <n v="4000"/>
    <n v="0"/>
    <n v="0"/>
    <n v="0"/>
    <n v="4000"/>
    <s v="1"/>
    <s v="Comptes de capitaux"/>
    <s v="4"/>
    <s v="40"/>
    <s v="401"/>
    <s v="IND"/>
    <s v="4"/>
    <s v="Comptes de tiers"/>
    <x v="3"/>
    <m/>
    <m/>
    <x v="0"/>
    <m/>
    <m/>
    <s v="-"/>
    <m/>
    <m/>
    <s v="-"/>
  </r>
  <r>
    <s v="4010002"/>
    <s v="Fourn:ach bien/prest"/>
    <x v="75"/>
    <m/>
    <n v="3000"/>
    <n v="0"/>
    <n v="0"/>
    <n v="0"/>
    <n v="3000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001"/>
    <s v="Compte test spe syst"/>
    <x v="76"/>
    <m/>
    <n v="1340"/>
    <n v="0"/>
    <n v="0"/>
    <n v="0"/>
    <n v="1340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00FG"/>
    <s v="Fourn:ach bien/prest"/>
    <x v="77"/>
    <m/>
    <n v="1794"/>
    <n v="0"/>
    <n v="0"/>
    <n v="0"/>
    <n v="1794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"/>
    <s v="Fourn:ach bien/prest"/>
    <x v="78"/>
    <m/>
    <n v="0"/>
    <n v="4110"/>
    <n v="0"/>
    <n v="36000"/>
    <n v="0"/>
    <n v="4011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"/>
    <s v="Achats Fournisseurs"/>
    <x v="79"/>
    <m/>
    <n v="19199914.190000001"/>
    <n v="0"/>
    <n v="117006.89"/>
    <n v="139353.67000000001"/>
    <n v="19177567.41"/>
    <n v="0"/>
    <s v="401100"/>
    <s v="PERT SUP BENEF TRANS"/>
    <s v="4"/>
    <s v="40"/>
    <s v="401"/>
    <s v="IND"/>
    <s v="4"/>
    <s v="Comptes de tiers"/>
    <x v="3"/>
    <m/>
    <m/>
    <x v="0"/>
    <m/>
    <m/>
    <s v="-"/>
    <m/>
    <m/>
    <s v="-"/>
  </r>
  <r>
    <s v="4011000"/>
    <s v="Fourn:ach bien/prest"/>
    <x v="80"/>
    <m/>
    <n v="65550455.490000002"/>
    <n v="0"/>
    <n v="7177.23"/>
    <n v="7177.23"/>
    <n v="65550455.490000002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A"/>
    <s v="Fourn:ach bien/prest"/>
    <x v="81"/>
    <m/>
    <n v="0"/>
    <n v="105670.83"/>
    <n v="0"/>
    <n v="0"/>
    <n v="0"/>
    <n v="105670.83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BL"/>
    <s v="Achats Fournisseurs"/>
    <x v="82"/>
    <m/>
    <n v="12222.86"/>
    <n v="0"/>
    <n v="0"/>
    <n v="0"/>
    <n v="12222.86"/>
    <n v="0"/>
    <s v="401100"/>
    <s v="PERT SUP BENEF TRANS"/>
    <s v="4"/>
    <s v="40"/>
    <s v="401"/>
    <s v="IND"/>
    <s v="4"/>
    <s v="Comptes de tiers"/>
    <x v="3"/>
    <m/>
    <m/>
    <x v="0"/>
    <m/>
    <m/>
    <s v="-"/>
    <m/>
    <m/>
    <s v="-"/>
  </r>
  <r>
    <s v="401100S"/>
    <s v="Fourn:ach bien/prest"/>
    <x v="83"/>
    <m/>
    <n v="0"/>
    <n v="20074.939999999999"/>
    <n v="0"/>
    <n v="0"/>
    <n v="0"/>
    <n v="20074.939999999999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SS"/>
    <s v="Fourn:ach bien/prest"/>
    <x v="84"/>
    <m/>
    <n v="0"/>
    <n v="12665.39"/>
    <n v="0"/>
    <n v="0"/>
    <n v="0"/>
    <n v="12665.39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T"/>
    <s v="Fourn:ach bien/prest"/>
    <x v="85"/>
    <m/>
    <n v="0"/>
    <n v="1000"/>
    <n v="0"/>
    <n v="0"/>
    <n v="0"/>
    <n v="100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0Z"/>
    <s v="Fourn:ach bien/prest"/>
    <x v="86"/>
    <m/>
    <n v="0"/>
    <n v="1392"/>
    <n v="0"/>
    <n v="0"/>
    <n v="0"/>
    <n v="1392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1"/>
    <s v="Fourn:ach bien/prest"/>
    <x v="87"/>
    <m/>
    <n v="160789.03"/>
    <n v="0"/>
    <n v="0"/>
    <n v="0"/>
    <n v="160789.03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2"/>
    <s v="Fourn:ach bien/prest"/>
    <x v="88"/>
    <m/>
    <n v="0"/>
    <n v="345583.9"/>
    <n v="0"/>
    <n v="0"/>
    <n v="0"/>
    <n v="345583.9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3"/>
    <s v="Fourn:ach bien/prest"/>
    <x v="89"/>
    <m/>
    <n v="3030"/>
    <n v="0"/>
    <n v="0"/>
    <n v="0"/>
    <n v="3030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4"/>
    <s v="Fourn:ach bien/prest"/>
    <x v="90"/>
    <m/>
    <n v="0"/>
    <n v="293.22000000000003"/>
    <n v="0"/>
    <n v="0"/>
    <n v="0"/>
    <n v="293.22000000000003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05"/>
    <s v="Fourn:ach bien/prest"/>
    <x v="91"/>
    <m/>
    <n v="0"/>
    <n v="109219.93"/>
    <n v="0"/>
    <n v="0"/>
    <n v="0"/>
    <n v="109219.93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10"/>
    <s v="Fourn:achats d'immo"/>
    <x v="92"/>
    <m/>
    <n v="2497"/>
    <n v="0"/>
    <n v="0"/>
    <n v="0"/>
    <n v="2497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140"/>
    <s v="Fourn:ach bien/prest"/>
    <x v="93"/>
    <m/>
    <n v="150328.38"/>
    <n v="0"/>
    <n v="0"/>
    <n v="0"/>
    <n v="150328.38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300"/>
    <s v="Fourn:ach bien/prest"/>
    <x v="94"/>
    <m/>
    <n v="0"/>
    <n v="1533.12"/>
    <n v="0"/>
    <n v="0"/>
    <n v="0"/>
    <n v="1533.12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400"/>
    <s v="Fourn:ach bien/prest"/>
    <x v="95"/>
    <m/>
    <n v="185"/>
    <n v="0"/>
    <n v="0"/>
    <n v="0"/>
    <n v="185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1700"/>
    <s v="Fourn: retenu garant"/>
    <x v="96"/>
    <m/>
    <n v="154"/>
    <n v="0"/>
    <n v="0"/>
    <n v="0"/>
    <n v="154"/>
    <n v="0"/>
    <s v="401"/>
    <s v="Fournisseurs"/>
    <s v="4"/>
    <s v="40"/>
    <s v="401"/>
    <s v="IND"/>
    <s v="4"/>
    <s v="Comptes de tiers"/>
    <x v="3"/>
    <m/>
    <m/>
    <x v="0"/>
    <m/>
    <m/>
    <s v="-"/>
    <m/>
    <m/>
    <s v="-"/>
  </r>
  <r>
    <s v="402002"/>
    <s v="collectif fournis."/>
    <x v="97"/>
    <m/>
    <n v="298"/>
    <n v="0"/>
    <n v="0"/>
    <n v="0"/>
    <n v="298"/>
    <n v="0"/>
    <s v="401"/>
    <s v="Fournisseurs"/>
    <s v="4"/>
    <s v="40"/>
    <s v="402"/>
    <s v="IND"/>
    <s v="4"/>
    <s v="Comptes de tiers"/>
    <x v="3"/>
    <m/>
    <m/>
    <x v="0"/>
    <m/>
    <m/>
    <s v="-"/>
    <m/>
    <m/>
    <s v="-"/>
  </r>
  <r>
    <s v="403000"/>
    <s v="Fourn:effets a payer"/>
    <x v="98"/>
    <m/>
    <n v="0"/>
    <n v="3120.31"/>
    <n v="0"/>
    <n v="0"/>
    <n v="0"/>
    <n v="3120.31"/>
    <s v="403"/>
    <s v="Fourniss-Eff.à payer"/>
    <s v="4"/>
    <s v="40"/>
    <s v="403"/>
    <s v="IND"/>
    <s v="4"/>
    <s v="Comptes de tiers"/>
    <x v="3"/>
    <m/>
    <m/>
    <x v="0"/>
    <m/>
    <m/>
    <s v="-"/>
    <m/>
    <m/>
    <s v="-"/>
  </r>
  <r>
    <s v="403001"/>
    <s v="Fourn:effets a payer"/>
    <x v="99"/>
    <m/>
    <n v="0"/>
    <n v="656.8"/>
    <n v="0"/>
    <n v="0"/>
    <n v="0"/>
    <n v="656.8"/>
    <s v="403"/>
    <s v="Fourniss-Eff.à payer"/>
    <s v="4"/>
    <s v="40"/>
    <s v="403"/>
    <s v="IND"/>
    <s v="4"/>
    <s v="Comptes de tiers"/>
    <x v="3"/>
    <m/>
    <m/>
    <x v="0"/>
    <m/>
    <m/>
    <s v="-"/>
    <m/>
    <m/>
    <s v="-"/>
  </r>
  <r>
    <s v="404100"/>
    <s v="Fourn:achats d'immo"/>
    <x v="100"/>
    <m/>
    <n v="0"/>
    <n v="339135.22"/>
    <n v="0"/>
    <n v="1000"/>
    <n v="0"/>
    <n v="340135.22"/>
    <s v="404"/>
    <s v="Fourniss.d'immob."/>
    <s v="4"/>
    <s v="40"/>
    <s v="404"/>
    <s v="IND"/>
    <s v="4"/>
    <s v="Comptes de tiers"/>
    <x v="3"/>
    <m/>
    <m/>
    <x v="0"/>
    <m/>
    <m/>
    <s v="-"/>
    <m/>
    <m/>
    <s v="-"/>
  </r>
  <r>
    <s v="404700"/>
    <s v="Fourn d'immo:ret gar"/>
    <x v="101"/>
    <m/>
    <n v="5130.84"/>
    <n v="0"/>
    <n v="0"/>
    <n v="0"/>
    <n v="5130.84"/>
    <n v="0"/>
    <s v="404"/>
    <s v="Fourniss.d'immob."/>
    <s v="4"/>
    <s v="40"/>
    <s v="404"/>
    <s v="IND"/>
    <s v="4"/>
    <s v="Comptes de tiers"/>
    <x v="3"/>
    <m/>
    <m/>
    <x v="0"/>
    <m/>
    <m/>
    <s v="-"/>
    <m/>
    <m/>
    <s v="-"/>
  </r>
  <r>
    <s v="405PB"/>
    <s v="Refact ach int PB"/>
    <x v="102"/>
    <m/>
    <n v="5100"/>
    <n v="0"/>
    <n v="0"/>
    <n v="0"/>
    <n v="5100"/>
    <n v="0"/>
    <s v="405"/>
    <s v="Four.imm-eff à payer"/>
    <s v="4"/>
    <s v="40"/>
    <s v="405"/>
    <s v="IND"/>
    <s v="4"/>
    <s v="Comptes de tiers"/>
    <x v="3"/>
    <m/>
    <m/>
    <x v="0"/>
    <m/>
    <m/>
    <s v="-"/>
    <m/>
    <m/>
    <s v="-"/>
  </r>
  <r>
    <s v="407121"/>
    <s v="Fourn:ach bien/prest"/>
    <x v="103"/>
    <m/>
    <n v="5239"/>
    <n v="0"/>
    <n v="0"/>
    <n v="0"/>
    <n v="5239"/>
    <n v="0"/>
    <s v="401"/>
    <s v="Fournisseurs"/>
    <s v="4"/>
    <s v="40"/>
    <s v="407"/>
    <s v="IND"/>
    <s v="4"/>
    <s v="Comptes de tiers"/>
    <x v="3"/>
    <m/>
    <m/>
    <x v="0"/>
    <m/>
    <m/>
    <s v="-"/>
    <m/>
    <m/>
    <s v="-"/>
  </r>
  <r>
    <s v="408100"/>
    <s v="Fourn:Fact non parve"/>
    <x v="104"/>
    <m/>
    <n v="0"/>
    <n v="1227420.8700000001"/>
    <n v="0"/>
    <n v="0"/>
    <n v="0"/>
    <n v="1227420.8700000001"/>
    <s v="408"/>
    <s v="Fourn.fact.n.parven."/>
    <s v="4"/>
    <s v="40"/>
    <s v="408"/>
    <s v="IND"/>
    <s v="4"/>
    <s v="Comptes de tiers"/>
    <x v="3"/>
    <m/>
    <m/>
    <x v="0"/>
    <m/>
    <m/>
    <s v="-"/>
    <m/>
    <m/>
    <s v="-"/>
  </r>
  <r>
    <s v="408200"/>
    <s v="Fourn:Fact non parve"/>
    <x v="105"/>
    <m/>
    <n v="0"/>
    <n v="142046097.91"/>
    <n v="25882.99"/>
    <n v="66102.03"/>
    <n v="0"/>
    <n v="142086316.94999999"/>
    <s v="408"/>
    <s v="Fourn.fact.n.parven."/>
    <s v="4"/>
    <s v="40"/>
    <s v="408"/>
    <s v="IND"/>
    <s v="4"/>
    <s v="Comptes de tiers"/>
    <x v="3"/>
    <m/>
    <m/>
    <x v="0"/>
    <m/>
    <m/>
    <s v="-"/>
    <m/>
    <m/>
    <s v="-"/>
  </r>
  <r>
    <s v="408300"/>
    <s v="Fourn:Fact non parve"/>
    <x v="106"/>
    <m/>
    <n v="46981.81"/>
    <n v="0"/>
    <n v="7177.23"/>
    <n v="14354.46"/>
    <n v="39804.58"/>
    <n v="0"/>
    <s v="0"/>
    <s v="SANS POSTE"/>
    <s v="4"/>
    <s v="40"/>
    <s v="408"/>
    <s v="IND"/>
    <s v="4"/>
    <s v="Comptes de tiers"/>
    <x v="3"/>
    <m/>
    <m/>
    <x v="0"/>
    <m/>
    <m/>
    <s v="-"/>
    <m/>
    <m/>
    <s v="-"/>
  </r>
  <r>
    <s v="408400"/>
    <s v="Fourn im:fact n parv"/>
    <x v="107"/>
    <m/>
    <n v="0"/>
    <n v="100"/>
    <n v="0"/>
    <n v="0"/>
    <n v="0"/>
    <n v="100"/>
    <s v="408"/>
    <s v="Fourn.fact.n.parven."/>
    <s v="4"/>
    <s v="40"/>
    <s v="408"/>
    <s v="IND"/>
    <s v="4"/>
    <s v="Comptes de tiers"/>
    <x v="3"/>
    <m/>
    <m/>
    <x v="0"/>
    <m/>
    <m/>
    <s v="-"/>
    <m/>
    <m/>
    <s v="-"/>
  </r>
  <r>
    <s v="409100"/>
    <s v="Fourn:Avance/acompte"/>
    <x v="108"/>
    <m/>
    <n v="0"/>
    <n v="98242.2"/>
    <n v="0"/>
    <n v="0"/>
    <n v="0"/>
    <n v="98242.2"/>
    <s v="409"/>
    <s v="Fourniss. débiteurs"/>
    <s v="4"/>
    <s v="40"/>
    <s v="409"/>
    <s v="IND"/>
    <s v="4"/>
    <s v="Comptes de tiers"/>
    <x v="3"/>
    <m/>
    <m/>
    <x v="0"/>
    <m/>
    <m/>
    <s v="-"/>
    <m/>
    <m/>
    <s v="-"/>
  </r>
  <r>
    <s v="409105"/>
    <s v="Fourn:Avance/acompte"/>
    <x v="109"/>
    <m/>
    <n v="26250.79"/>
    <n v="0"/>
    <n v="0"/>
    <n v="0"/>
    <n v="26250.79"/>
    <n v="0"/>
    <s v="409"/>
    <s v="Fourniss. débiteurs"/>
    <s v="4"/>
    <s v="40"/>
    <s v="409"/>
    <s v="IND"/>
    <s v="4"/>
    <s v="Comptes de tiers"/>
    <x v="3"/>
    <m/>
    <m/>
    <x v="0"/>
    <m/>
    <m/>
    <s v="-"/>
    <m/>
    <m/>
    <s v="-"/>
  </r>
  <r>
    <s v="409210"/>
    <s v="Fourn:ach bien/prest"/>
    <x v="110"/>
    <m/>
    <n v="0"/>
    <n v="1000"/>
    <n v="0"/>
    <n v="0"/>
    <n v="0"/>
    <n v="1000"/>
    <s v="409"/>
    <s v="Fourniss. débiteurs"/>
    <s v="4"/>
    <s v="40"/>
    <s v="409"/>
    <s v="IND"/>
    <s v="4"/>
    <s v="Comptes de tiers"/>
    <x v="3"/>
    <m/>
    <m/>
    <x v="0"/>
    <m/>
    <m/>
    <s v="-"/>
    <m/>
    <m/>
    <s v="-"/>
  </r>
  <r>
    <s v="410100"/>
    <s v="Clients - Ventes"/>
    <x v="111"/>
    <m/>
    <n v="0"/>
    <n v="22469.26"/>
    <n v="0"/>
    <n v="0"/>
    <n v="0"/>
    <n v="22469.26"/>
    <s v="411"/>
    <s v="Clients"/>
    <s v="4"/>
    <s v="41"/>
    <s v="410"/>
    <s v="IND"/>
    <s v="4"/>
    <s v="Comptes de tiers"/>
    <x v="3"/>
    <m/>
    <m/>
    <x v="0"/>
    <m/>
    <m/>
    <s v="-"/>
    <m/>
    <m/>
    <s v="-"/>
  </r>
  <r>
    <s v="411000"/>
    <s v="Client C intra"/>
    <x v="112"/>
    <m/>
    <n v="162313.79999999999"/>
    <n v="0"/>
    <n v="4960"/>
    <n v="3040"/>
    <n v="164233.79999999999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00C"/>
    <s v="Client C intra"/>
    <x v="113"/>
    <m/>
    <n v="0"/>
    <n v="103500"/>
    <n v="0"/>
    <n v="0"/>
    <n v="0"/>
    <n v="10350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00D"/>
    <s v="Client D intra"/>
    <x v="114"/>
    <m/>
    <n v="9000"/>
    <n v="0"/>
    <n v="0"/>
    <n v="0"/>
    <n v="9000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050"/>
    <s v="co:pte de client"/>
    <x v="115"/>
    <m/>
    <n v="0"/>
    <n v="772.1"/>
    <n v="0"/>
    <n v="0"/>
    <n v="0"/>
    <n v="772.1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0"/>
    <s v="Clients - Ventes"/>
    <x v="116"/>
    <m/>
    <n v="9309868.7200000007"/>
    <n v="0"/>
    <n v="82119.259999999995"/>
    <n v="131362.18"/>
    <n v="9260625.8000000007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00"/>
    <s v="Clients SYS"/>
    <x v="117"/>
    <m/>
    <n v="0"/>
    <n v="1800"/>
    <n v="0"/>
    <n v="0"/>
    <n v="0"/>
    <n v="180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000"/>
    <s v="CREANCES USAGERS ET"/>
    <x v="118"/>
    <m/>
    <n v="2044"/>
    <n v="0"/>
    <n v="0"/>
    <n v="0"/>
    <n v="2044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0S"/>
    <s v="Clie:Vent bien/prest"/>
    <x v="119"/>
    <m/>
    <n v="1196"/>
    <n v="0"/>
    <n v="0"/>
    <n v="0"/>
    <n v="1196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1"/>
    <s v="Clie:Vent bien/prest"/>
    <x v="120"/>
    <m/>
    <n v="1120.5"/>
    <n v="0"/>
    <n v="0"/>
    <n v="0"/>
    <n v="1120.5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05"/>
    <s v="Clients - Ventes"/>
    <x v="121"/>
    <m/>
    <n v="55979.95"/>
    <n v="0"/>
    <n v="0"/>
    <n v="0"/>
    <n v="55979.95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1000"/>
    <s v="Clie:Vent bien/prest"/>
    <x v="122"/>
    <m/>
    <n v="2502.0100000000002"/>
    <n v="0"/>
    <n v="0"/>
    <n v="0"/>
    <n v="2502.0100000000002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11"/>
    <s v="Clie:Vent bien/prest"/>
    <x v="123"/>
    <m/>
    <n v="1807.24"/>
    <n v="0"/>
    <n v="0"/>
    <n v="0"/>
    <n v="1807.24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1600"/>
    <s v="Client voyages"/>
    <x v="124"/>
    <m/>
    <n v="0"/>
    <n v="1878"/>
    <n v="0"/>
    <n v="0"/>
    <n v="0"/>
    <n v="1878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200"/>
    <s v="Clie:Vent bien/prest"/>
    <x v="125"/>
    <m/>
    <n v="5881842.5800000001"/>
    <n v="0"/>
    <n v="0"/>
    <n v="0"/>
    <n v="5881842.5800000001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200000"/>
    <s v="CLIENTS ETRANGERS"/>
    <x v="126"/>
    <m/>
    <n v="0"/>
    <n v="499.65"/>
    <n v="0"/>
    <n v="0"/>
    <n v="0"/>
    <n v="499.65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500"/>
    <s v="CLIENTS"/>
    <x v="127"/>
    <m/>
    <n v="12966.6"/>
    <n v="0"/>
    <n v="0"/>
    <n v="0"/>
    <n v="12966.6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700"/>
    <s v="Clients - Retenues"/>
    <x v="128"/>
    <m/>
    <n v="45813.18"/>
    <n v="0"/>
    <n v="0"/>
    <n v="0"/>
    <n v="45813.18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199900"/>
    <s v="Test COMI Cession"/>
    <x v="129"/>
    <m/>
    <n v="1500.06"/>
    <n v="0"/>
    <n v="0"/>
    <n v="0"/>
    <n v="1500.06"/>
    <n v="0"/>
    <s v="411"/>
    <s v="Clients"/>
    <s v="4"/>
    <s v="41"/>
    <s v="411"/>
    <s v="IND"/>
    <s v="4"/>
    <s v="Comptes de tiers"/>
    <x v="3"/>
    <m/>
    <m/>
    <x v="0"/>
    <m/>
    <m/>
    <s v="-"/>
    <m/>
    <m/>
    <s v="-"/>
  </r>
  <r>
    <s v="412101"/>
    <s v="412101 GS"/>
    <x v="130"/>
    <m/>
    <n v="7790.03"/>
    <n v="0"/>
    <n v="0"/>
    <n v="0"/>
    <n v="7790.03"/>
    <n v="0"/>
    <s v="411"/>
    <s v="Clients"/>
    <s v="4"/>
    <s v="41"/>
    <s v="412"/>
    <s v="IND"/>
    <s v="4"/>
    <s v="Comptes de tiers"/>
    <x v="3"/>
    <m/>
    <m/>
    <x v="0"/>
    <m/>
    <m/>
    <s v="-"/>
    <m/>
    <m/>
    <s v="-"/>
  </r>
  <r>
    <s v="412102"/>
    <s v="412101 GS"/>
    <x v="131"/>
    <m/>
    <n v="190"/>
    <n v="0"/>
    <n v="0"/>
    <n v="0"/>
    <n v="190"/>
    <n v="0"/>
    <s v="411"/>
    <s v="Clients"/>
    <s v="4"/>
    <s v="41"/>
    <s v="412"/>
    <s v="IND"/>
    <s v="4"/>
    <s v="Comptes de tiers"/>
    <x v="3"/>
    <m/>
    <m/>
    <x v="0"/>
    <m/>
    <m/>
    <s v="-"/>
    <m/>
    <m/>
    <s v="-"/>
  </r>
  <r>
    <s v="413000"/>
    <s v="Clie:Effets recevoir"/>
    <x v="132"/>
    <m/>
    <n v="157048.74"/>
    <n v="0"/>
    <n v="8400"/>
    <n v="1500"/>
    <n v="163948.74"/>
    <n v="0"/>
    <s v="413"/>
    <s v="Clients-Eff à recev."/>
    <s v="4"/>
    <s v="41"/>
    <s v="413"/>
    <s v="IND"/>
    <s v="4"/>
    <s v="Comptes de tiers"/>
    <x v="3"/>
    <m/>
    <m/>
    <x v="0"/>
    <m/>
    <m/>
    <s v="-"/>
    <m/>
    <m/>
    <s v="-"/>
  </r>
  <r>
    <s v="413001"/>
    <s v="Clie:Effets recevoir"/>
    <x v="133"/>
    <m/>
    <n v="101110.41"/>
    <n v="0"/>
    <n v="0"/>
    <n v="0"/>
    <n v="101110.41"/>
    <n v="0"/>
    <s v="413"/>
    <s v="Clients-Eff à recev."/>
    <s v="4"/>
    <s v="41"/>
    <s v="413"/>
    <s v="IND"/>
    <s v="4"/>
    <s v="Comptes de tiers"/>
    <x v="3"/>
    <m/>
    <m/>
    <x v="0"/>
    <m/>
    <m/>
    <s v="-"/>
    <m/>
    <m/>
    <s v="-"/>
  </r>
  <r>
    <s v="41399900"/>
    <s v="Clie:Effets recevoir"/>
    <x v="134"/>
    <m/>
    <n v="12.56"/>
    <n v="0"/>
    <n v="0"/>
    <n v="0"/>
    <n v="12.56"/>
    <n v="0"/>
    <s v="413"/>
    <s v="Clients-Eff à recev."/>
    <s v="4"/>
    <s v="41"/>
    <s v="413"/>
    <s v="IND"/>
    <s v="4"/>
    <s v="Comptes de tiers"/>
    <x v="3"/>
    <m/>
    <m/>
    <x v="0"/>
    <m/>
    <m/>
    <s v="-"/>
    <m/>
    <m/>
    <s v="-"/>
  </r>
  <r>
    <s v="414001"/>
    <s v="Fournisseurs"/>
    <x v="135"/>
    <m/>
    <n v="1600"/>
    <n v="0"/>
    <n v="0"/>
    <n v="0"/>
    <n v="1600"/>
    <n v="0"/>
    <s v="413"/>
    <s v="Clients-Eff à recev."/>
    <s v="4"/>
    <s v="41"/>
    <s v="414"/>
    <s v="IND"/>
    <s v="4"/>
    <s v="Comptes de tiers"/>
    <x v="3"/>
    <m/>
    <m/>
    <x v="0"/>
    <m/>
    <m/>
    <s v="-"/>
    <m/>
    <m/>
    <s v="-"/>
  </r>
  <r>
    <s v="415PB"/>
    <s v="Refact int PB"/>
    <x v="136"/>
    <m/>
    <n v="0"/>
    <n v="864"/>
    <n v="0"/>
    <n v="0"/>
    <n v="0"/>
    <n v="864"/>
    <s v="418"/>
    <s v="Clients-prod.n.fact."/>
    <s v="4"/>
    <s v="41"/>
    <s v="415"/>
    <s v="IND"/>
    <s v="4"/>
    <s v="Comptes de tiers"/>
    <x v="3"/>
    <m/>
    <m/>
    <x v="0"/>
    <m/>
    <m/>
    <s v="-"/>
    <m/>
    <m/>
    <s v="-"/>
  </r>
  <r>
    <s v="416000"/>
    <s v="Clie douteux/litigeu"/>
    <x v="137"/>
    <m/>
    <n v="48408.41"/>
    <n v="0"/>
    <n v="0"/>
    <n v="0"/>
    <n v="48408.41"/>
    <n v="0"/>
    <s v="416"/>
    <s v="Clients dout.litig."/>
    <s v="4"/>
    <s v="41"/>
    <s v="416"/>
    <s v="IND"/>
    <s v="4"/>
    <s v="Comptes de tiers"/>
    <x v="3"/>
    <m/>
    <m/>
    <x v="0"/>
    <m/>
    <m/>
    <s v="-"/>
    <m/>
    <m/>
    <s v="-"/>
  </r>
  <r>
    <s v="417000"/>
    <s v="Crea s trav n factur"/>
    <x v="138"/>
    <m/>
    <n v="0"/>
    <n v="2743.64"/>
    <n v="0"/>
    <n v="0"/>
    <n v="0"/>
    <n v="2743.64"/>
    <s v="418"/>
    <s v="Clients-prod.n.fact."/>
    <s v="4"/>
    <s v="41"/>
    <s v="417"/>
    <s v="IND"/>
    <s v="4"/>
    <s v="Comptes de tiers"/>
    <x v="3"/>
    <m/>
    <m/>
    <x v="0"/>
    <m/>
    <m/>
    <s v="-"/>
    <m/>
    <m/>
    <s v="-"/>
  </r>
  <r>
    <s v="418100"/>
    <s v="Clie:Factu a etablir"/>
    <x v="139"/>
    <m/>
    <n v="23207.65"/>
    <n v="0"/>
    <n v="0"/>
    <n v="0"/>
    <n v="23207.65"/>
    <n v="0"/>
    <s v="418"/>
    <s v="Clients-prod.n.fact."/>
    <s v="4"/>
    <s v="41"/>
    <s v="418"/>
    <s v="IND"/>
    <s v="4"/>
    <s v="Comptes de tiers"/>
    <x v="3"/>
    <m/>
    <m/>
    <x v="0"/>
    <m/>
    <m/>
    <s v="-"/>
    <m/>
    <m/>
    <s v="-"/>
  </r>
  <r>
    <s v="418111"/>
    <s v="Fourn:Fact non parve"/>
    <x v="140"/>
    <m/>
    <n v="0"/>
    <n v="2000"/>
    <n v="0"/>
    <n v="0"/>
    <n v="0"/>
    <n v="2000"/>
    <s v="418"/>
    <s v="Clients-prod.n.fact."/>
    <s v="4"/>
    <s v="41"/>
    <s v="418"/>
    <s v="IND"/>
    <s v="4"/>
    <s v="Comptes de tiers"/>
    <x v="3"/>
    <m/>
    <m/>
    <x v="0"/>
    <m/>
    <m/>
    <s v="-"/>
    <m/>
    <m/>
    <s v="-"/>
  </r>
  <r>
    <s v="418180"/>
    <s v="clients fae divers"/>
    <x v="141"/>
    <m/>
    <n v="121992"/>
    <n v="0"/>
    <n v="0"/>
    <n v="0"/>
    <n v="121992"/>
    <n v="0"/>
    <s v="418"/>
    <s v="Clients-prod.n.fact."/>
    <s v="4"/>
    <s v="41"/>
    <s v="418"/>
    <s v="IND"/>
    <s v="4"/>
    <s v="Comptes de tiers"/>
    <x v="3"/>
    <m/>
    <m/>
    <x v="0"/>
    <m/>
    <m/>
    <s v="-"/>
    <m/>
    <m/>
    <s v="-"/>
  </r>
  <r>
    <s v="419000"/>
    <s v="Demande d'acompte"/>
    <x v="142"/>
    <m/>
    <n v="800"/>
    <n v="0"/>
    <n v="0"/>
    <n v="0"/>
    <n v="800"/>
    <n v="0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002"/>
    <s v="Demande acompte"/>
    <x v="143"/>
    <m/>
    <n v="0"/>
    <n v="150"/>
    <n v="0"/>
    <n v="0"/>
    <n v="0"/>
    <n v="150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100"/>
    <s v="Clie cred:Avanc/acom"/>
    <x v="144"/>
    <m/>
    <n v="400"/>
    <n v="0"/>
    <n v="0"/>
    <n v="0"/>
    <n v="400"/>
    <n v="0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105"/>
    <s v="Clie cred:Avanc/acom"/>
    <x v="145"/>
    <m/>
    <n v="0"/>
    <n v="8953.85"/>
    <n v="0"/>
    <n v="0"/>
    <n v="0"/>
    <n v="8953.85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109"/>
    <s v="Demande d'acompte"/>
    <x v="146"/>
    <m/>
    <n v="2925.6"/>
    <n v="0"/>
    <n v="0"/>
    <n v="0"/>
    <n v="2925.6"/>
    <n v="0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210"/>
    <s v="Avance pour adhérent"/>
    <x v="147"/>
    <m/>
    <n v="0"/>
    <n v="19999.98"/>
    <n v="0"/>
    <n v="0"/>
    <n v="0"/>
    <n v="19999.98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193110"/>
    <s v="Clie cred:Avanc/acom"/>
    <x v="148"/>
    <m/>
    <n v="1000"/>
    <n v="0"/>
    <n v="0"/>
    <n v="0"/>
    <n v="1000"/>
    <n v="0"/>
    <s v="419"/>
    <s v="Clients créditeurs"/>
    <s v="4"/>
    <s v="41"/>
    <s v="419"/>
    <s v="IND"/>
    <s v="4"/>
    <s v="Comptes de tiers"/>
    <x v="3"/>
    <m/>
    <m/>
    <x v="0"/>
    <m/>
    <m/>
    <s v="-"/>
    <m/>
    <m/>
    <s v="-"/>
  </r>
  <r>
    <s v="421"/>
    <s v="Test Alicia"/>
    <x v="149"/>
    <m/>
    <n v="0"/>
    <n v="545706.94999999995"/>
    <n v="0"/>
    <n v="0"/>
    <n v="0"/>
    <n v="545706.94999999995"/>
    <s v="0"/>
    <s v="SANS POSTE"/>
    <s v="4"/>
    <s v="42"/>
    <s v="421"/>
    <s v="IND"/>
    <s v="4"/>
    <s v="Comptes de tiers"/>
    <x v="3"/>
    <m/>
    <m/>
    <x v="0"/>
    <m/>
    <m/>
    <s v="-"/>
    <m/>
    <m/>
    <s v="-"/>
  </r>
  <r>
    <s v="421100"/>
    <s v="Personnel - Missions"/>
    <x v="150"/>
    <m/>
    <n v="0"/>
    <n v="20867.990000000002"/>
    <n v="4884.2"/>
    <n v="4884.2"/>
    <n v="0"/>
    <n v="20867.990000000002"/>
    <s v="421"/>
    <s v="Personnels rem. dues"/>
    <s v="4"/>
    <s v="42"/>
    <s v="421"/>
    <s v="IND"/>
    <s v="4"/>
    <s v="Comptes de tiers"/>
    <x v="3"/>
    <m/>
    <m/>
    <x v="0"/>
    <m/>
    <m/>
    <s v="-"/>
    <m/>
    <m/>
    <s v="-"/>
  </r>
  <r>
    <s v="422000"/>
    <s v="Comites d'entrep,ets"/>
    <x v="151"/>
    <m/>
    <n v="1400"/>
    <n v="0"/>
    <n v="0"/>
    <n v="0"/>
    <n v="1400"/>
    <n v="0"/>
    <s v="422"/>
    <s v="Comités d'entreprise"/>
    <s v="4"/>
    <s v="42"/>
    <s v="422"/>
    <s v="IND"/>
    <s v="4"/>
    <s v="Comptes de tiers"/>
    <x v="3"/>
    <m/>
    <m/>
    <x v="0"/>
    <m/>
    <m/>
    <s v="-"/>
    <m/>
    <m/>
    <s v="-"/>
  </r>
  <r>
    <s v="426100"/>
    <s v="Salariés"/>
    <x v="152"/>
    <m/>
    <n v="0"/>
    <n v="1417.51"/>
    <n v="0"/>
    <n v="0"/>
    <n v="0"/>
    <n v="1417.51"/>
    <s v="426"/>
    <s v="Personnel - dépôts"/>
    <s v="4"/>
    <s v="42"/>
    <s v="426"/>
    <s v="IND"/>
    <s v="4"/>
    <s v="Comptes de tiers"/>
    <x v="3"/>
    <m/>
    <m/>
    <x v="0"/>
    <m/>
    <m/>
    <s v="-"/>
    <m/>
    <m/>
    <s v="-"/>
  </r>
  <r>
    <s v="428509"/>
    <s v="compte"/>
    <x v="153"/>
    <m/>
    <n v="0"/>
    <n v="100"/>
    <n v="0"/>
    <n v="0"/>
    <n v="0"/>
    <n v="100"/>
    <s v="428"/>
    <s v="Pers.ch pay-pr.rec."/>
    <s v="4"/>
    <s v="42"/>
    <s v="428"/>
    <s v="IND"/>
    <s v="4"/>
    <s v="Comptes de tiers"/>
    <x v="3"/>
    <m/>
    <m/>
    <x v="0"/>
    <m/>
    <m/>
    <s v="-"/>
    <m/>
    <m/>
    <s v="-"/>
  </r>
  <r>
    <s v="428610"/>
    <s v="pers ch a payer ndf"/>
    <x v="154"/>
    <m/>
    <n v="0"/>
    <n v="1000"/>
    <n v="0"/>
    <n v="0"/>
    <n v="0"/>
    <n v="1000"/>
    <s v="0"/>
    <s v="SANS POSTE"/>
    <s v="4"/>
    <s v="42"/>
    <s v="428"/>
    <s v="IND"/>
    <s v="4"/>
    <s v="Comptes de tiers"/>
    <x v="3"/>
    <m/>
    <m/>
    <x v="0"/>
    <m/>
    <m/>
    <s v="-"/>
    <m/>
    <m/>
    <s v="-"/>
  </r>
  <r>
    <s v="437000"/>
    <s v="Aut organism sociaux"/>
    <x v="155"/>
    <m/>
    <n v="62784"/>
    <n v="0"/>
    <n v="0"/>
    <n v="0"/>
    <n v="62784"/>
    <n v="0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100"/>
    <s v="Aut organism sociaux"/>
    <x v="156"/>
    <m/>
    <n v="0"/>
    <n v="33061.24"/>
    <n v="0"/>
    <n v="0"/>
    <n v="0"/>
    <n v="33061.24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580"/>
    <s v="AGESSA 1% diffusseur"/>
    <x v="157"/>
    <m/>
    <n v="0"/>
    <n v="18.170000000000002"/>
    <n v="0"/>
    <n v="0"/>
    <n v="0"/>
    <n v="18.170000000000002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581"/>
    <s v="AGESSA secu soc 0.85"/>
    <x v="158"/>
    <m/>
    <n v="1.56"/>
    <n v="0"/>
    <n v="0"/>
    <n v="0"/>
    <n v="1.56"/>
    <n v="0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582"/>
    <s v="AGESSA csg 5.10%"/>
    <x v="159"/>
    <m/>
    <n v="9.0500000000000007"/>
    <n v="0"/>
    <n v="0"/>
    <n v="0"/>
    <n v="9.0500000000000007"/>
    <n v="0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583"/>
    <s v="AGESSA csg 2.4"/>
    <x v="160"/>
    <m/>
    <n v="4.26"/>
    <n v="0"/>
    <n v="0"/>
    <n v="0"/>
    <n v="4.26"/>
    <n v="0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37584"/>
    <s v="AGESSA csg 0.5"/>
    <x v="161"/>
    <m/>
    <n v="0.89"/>
    <n v="0"/>
    <n v="0"/>
    <n v="0"/>
    <n v="0.89"/>
    <n v="0"/>
    <s v="437"/>
    <s v="Autres org. sociaux"/>
    <s v="4"/>
    <s v="43"/>
    <s v="437"/>
    <s v="IND"/>
    <s v="4"/>
    <s v="Comptes de tiers"/>
    <x v="3"/>
    <m/>
    <m/>
    <x v="0"/>
    <m/>
    <m/>
    <s v="-"/>
    <m/>
    <m/>
    <s v="-"/>
  </r>
  <r>
    <s v="442400"/>
    <s v="Impot recouv s oblig"/>
    <x v="162"/>
    <m/>
    <n v="0"/>
    <n v="54427.85"/>
    <n v="0"/>
    <n v="0"/>
    <n v="0"/>
    <n v="54427.85"/>
    <s v="442"/>
    <s v="Etat-Imp-tax./tiers"/>
    <s v="4"/>
    <s v="44"/>
    <s v="442"/>
    <s v="IND"/>
    <s v="4"/>
    <s v="Comptes de tiers"/>
    <x v="3"/>
    <m/>
    <m/>
    <x v="0"/>
    <m/>
    <m/>
    <s v="-"/>
    <m/>
    <m/>
    <s v="-"/>
  </r>
  <r>
    <s v="442500"/>
    <s v="Impot recouv s assoc"/>
    <x v="163"/>
    <m/>
    <n v="0"/>
    <n v="26.46"/>
    <n v="0"/>
    <n v="0"/>
    <n v="0"/>
    <n v="26.46"/>
    <s v="442"/>
    <s v="Etat-Imp-tax./tiers"/>
    <s v="4"/>
    <s v="44"/>
    <s v="442"/>
    <s v="IND"/>
    <s v="4"/>
    <s v="Comptes de tiers"/>
    <x v="3"/>
    <m/>
    <m/>
    <x v="0"/>
    <m/>
    <m/>
    <s v="-"/>
    <m/>
    <m/>
    <s v="-"/>
  </r>
  <r>
    <s v="444004"/>
    <s v="."/>
    <x v="164"/>
    <m/>
    <n v="3.92"/>
    <n v="0"/>
    <n v="0"/>
    <n v="0"/>
    <n v="3.92"/>
    <n v="0"/>
    <s v="444"/>
    <s v="Etat-Impôts bénéf."/>
    <s v="4"/>
    <s v="44"/>
    <s v="444"/>
    <s v="IND"/>
    <s v="4"/>
    <s v="Comptes de tiers"/>
    <x v="3"/>
    <m/>
    <m/>
    <x v="0"/>
    <m/>
    <m/>
    <s v="-"/>
    <m/>
    <m/>
    <s v="-"/>
  </r>
  <r>
    <s v="445000"/>
    <s v="compte de Tva IFR"/>
    <x v="165"/>
    <m/>
    <n v="0"/>
    <n v="337.47"/>
    <n v="0"/>
    <n v="0"/>
    <n v="0"/>
    <n v="337.47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266"/>
    <s v="TVA deduct s immo"/>
    <x v="166"/>
    <m/>
    <n v="0"/>
    <n v="469.6"/>
    <n v="0"/>
    <n v="0"/>
    <n v="0"/>
    <n v="469.6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510"/>
    <s v="TVA a decaisser"/>
    <x v="167"/>
    <m/>
    <n v="348332.15"/>
    <n v="0"/>
    <n v="0"/>
    <n v="0"/>
    <n v="348332.1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510T"/>
    <s v="TVA col"/>
    <x v="168"/>
    <m/>
    <n v="0"/>
    <n v="0"/>
    <n v="110"/>
    <n v="0"/>
    <n v="110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11"/>
    <s v="TVA ded. en attente"/>
    <x v="169"/>
    <m/>
    <n v="0"/>
    <n v="22.43"/>
    <n v="0"/>
    <n v="0"/>
    <n v="0"/>
    <n v="22.43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20"/>
    <s v="TVA deduct s immo"/>
    <x v="170"/>
    <m/>
    <n v="1.55"/>
    <n v="0"/>
    <n v="0"/>
    <n v="0"/>
    <n v="1.5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30"/>
    <s v="TVA trans aut entrep"/>
    <x v="171"/>
    <m/>
    <n v="17.95"/>
    <n v="0"/>
    <n v="0"/>
    <n v="0"/>
    <n v="17.9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"/>
    <s v="TVA s aut biens/serv"/>
    <x v="172"/>
    <m/>
    <n v="4151569.3"/>
    <n v="0"/>
    <n v="651.55999999999995"/>
    <n v="50"/>
    <n v="4152170.86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0"/>
    <s v="TVA s aut biens/serv"/>
    <x v="173"/>
    <m/>
    <n v="118.99"/>
    <n v="0"/>
    <n v="0"/>
    <n v="0"/>
    <n v="118.99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P"/>
    <s v="TVA s aut biens/serv"/>
    <x v="174"/>
    <m/>
    <n v="215.6"/>
    <n v="0"/>
    <n v="0"/>
    <n v="0"/>
    <n v="215.6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S"/>
    <s v="TVA s aut biens/serv"/>
    <x v="175"/>
    <m/>
    <n v="0"/>
    <n v="15652.39"/>
    <n v="1415.76"/>
    <n v="158.93"/>
    <n v="0"/>
    <n v="14395.56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TPS"/>
    <s v="TVA s aut TPS"/>
    <x v="176"/>
    <m/>
    <n v="395.5"/>
    <n v="0"/>
    <n v="0"/>
    <n v="0"/>
    <n v="395.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TVH"/>
    <s v="TVA s aut TVH"/>
    <x v="177"/>
    <m/>
    <n v="5.5"/>
    <n v="0"/>
    <n v="0"/>
    <n v="0"/>
    <n v="5.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0TVQ"/>
    <s v="TVA s aut biens TVQ"/>
    <x v="178"/>
    <m/>
    <n v="549.95000000000005"/>
    <n v="0"/>
    <n v="0"/>
    <n v="0"/>
    <n v="549.95000000000005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1"/>
    <s v="TVA s aut biens/serv"/>
    <x v="179"/>
    <m/>
    <n v="40908.86"/>
    <n v="0"/>
    <n v="290.8"/>
    <n v="0"/>
    <n v="41199.660000000003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2"/>
    <s v="TVA s aut biens/serv"/>
    <x v="180"/>
    <m/>
    <n v="1303.8399999999999"/>
    <n v="0"/>
    <n v="0"/>
    <n v="0"/>
    <n v="1303.8399999999999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3"/>
    <s v="TVA s aut biens/serv"/>
    <x v="181"/>
    <m/>
    <n v="912.17"/>
    <n v="0"/>
    <n v="0"/>
    <n v="0"/>
    <n v="912.17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4"/>
    <s v="TVA SUR AUTEUR DEBIT"/>
    <x v="182"/>
    <m/>
    <n v="44.93"/>
    <n v="0"/>
    <n v="0"/>
    <n v="0"/>
    <n v="44.93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6"/>
    <s v="TVA deduct s immo"/>
    <x v="183"/>
    <m/>
    <n v="19.600000000000001"/>
    <n v="0"/>
    <n v="0"/>
    <n v="0"/>
    <n v="19.600000000000001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8"/>
    <s v="TVA déductible / acq"/>
    <x v="184"/>
    <m/>
    <n v="83653.919999999998"/>
    <n v="0"/>
    <n v="0"/>
    <n v="0"/>
    <n v="83653.919999999998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SOC"/>
    <s v="TVA s aut biens/serv"/>
    <x v="185"/>
    <m/>
    <n v="4.67"/>
    <n v="0"/>
    <n v="0"/>
    <n v="0"/>
    <n v="4.67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6SOC1"/>
    <s v="TVA s aut biens/serv"/>
    <x v="186"/>
    <m/>
    <n v="3.33"/>
    <n v="0"/>
    <n v="0"/>
    <n v="0"/>
    <n v="3.33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70"/>
    <s v="Credit TVA reporter"/>
    <x v="187"/>
    <m/>
    <n v="4253.16"/>
    <n v="0"/>
    <n v="0"/>
    <n v="0"/>
    <n v="4253.16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80"/>
    <s v="Tax deduc assimi TVA"/>
    <x v="188"/>
    <m/>
    <n v="24782.45"/>
    <n v="0"/>
    <n v="535.6"/>
    <n v="449.03"/>
    <n v="24869.02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81"/>
    <s v="Tax deduc assimi TVA"/>
    <x v="189"/>
    <m/>
    <n v="25.32"/>
    <n v="0"/>
    <n v="0"/>
    <n v="0"/>
    <n v="25.32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690"/>
    <s v="Tax deduc assimi TVA"/>
    <x v="190"/>
    <m/>
    <n v="19654.88"/>
    <n v="0"/>
    <n v="0"/>
    <n v="0"/>
    <n v="19654.88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0"/>
    <s v="TVA collectee"/>
    <x v="191"/>
    <m/>
    <n v="340078.28"/>
    <n v="0"/>
    <n v="4829.82"/>
    <n v="5984.23"/>
    <n v="338923.87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0B"/>
    <s v="TVA collectee 8.5 %"/>
    <x v="192"/>
    <m/>
    <n v="0"/>
    <n v="1021329.15"/>
    <n v="0"/>
    <n v="0"/>
    <n v="0"/>
    <n v="1021329.15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0S"/>
    <s v="TVA collectee"/>
    <x v="193"/>
    <m/>
    <n v="0"/>
    <n v="2093.23"/>
    <n v="0"/>
    <n v="0"/>
    <n v="0"/>
    <n v="2093.23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1"/>
    <s v="TVA collectee (FAE)"/>
    <x v="194"/>
    <m/>
    <n v="0"/>
    <n v="1180.8399999999999"/>
    <n v="0"/>
    <n v="0"/>
    <n v="0"/>
    <n v="1180.8399999999999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2"/>
    <s v="TVA collectee"/>
    <x v="195"/>
    <m/>
    <n v="0"/>
    <n v="818.08"/>
    <n v="0"/>
    <n v="0"/>
    <n v="0"/>
    <n v="818.08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3"/>
    <s v="TVA collectee"/>
    <x v="196"/>
    <m/>
    <n v="0"/>
    <n v="101.17"/>
    <n v="0"/>
    <n v="0"/>
    <n v="0"/>
    <n v="101.17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4"/>
    <s v="TVA SUR AUTEUR CREDI"/>
    <x v="197"/>
    <m/>
    <n v="8.6"/>
    <n v="0"/>
    <n v="0"/>
    <n v="0"/>
    <n v="8.6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15"/>
    <s v="TVA collectee (FAE)"/>
    <x v="198"/>
    <m/>
    <n v="0"/>
    <n v="586.20000000000005"/>
    <n v="0"/>
    <n v="0"/>
    <n v="0"/>
    <n v="586.20000000000005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40"/>
    <s v="TVA collectee"/>
    <x v="199"/>
    <m/>
    <n v="490.63"/>
    <n v="0"/>
    <n v="0"/>
    <n v="0"/>
    <n v="490.63"/>
    <n v="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50"/>
    <s v="TVA collectee"/>
    <x v="200"/>
    <m/>
    <n v="0"/>
    <n v="241418.31"/>
    <n v="0"/>
    <n v="0"/>
    <n v="0"/>
    <n v="241418.31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68"/>
    <s v="TVA collectée /acqui"/>
    <x v="201"/>
    <m/>
    <n v="0"/>
    <n v="102076.2"/>
    <n v="0"/>
    <n v="0"/>
    <n v="0"/>
    <n v="102076.2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70"/>
    <s v="TVA ENCAISSEE A 19.6"/>
    <x v="202"/>
    <m/>
    <n v="0"/>
    <n v="36.5"/>
    <n v="0"/>
    <n v="0"/>
    <n v="0"/>
    <n v="36.5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780"/>
    <s v="Tax coll assimil TVA"/>
    <x v="203"/>
    <m/>
    <n v="0"/>
    <n v="7082.31"/>
    <n v="9760.6299999999992"/>
    <n v="13264.16"/>
    <n v="0"/>
    <n v="10585.84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860"/>
    <s v="Taxes fact. non parv"/>
    <x v="204"/>
    <m/>
    <n v="0"/>
    <n v="3120"/>
    <n v="0"/>
    <n v="0"/>
    <n v="0"/>
    <n v="3120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45870"/>
    <s v="Tax chif affa s fact"/>
    <x v="205"/>
    <m/>
    <n v="0"/>
    <n v="20370.18"/>
    <n v="0"/>
    <n v="0"/>
    <n v="0"/>
    <n v="20370.18"/>
    <s v="445"/>
    <s v="Etat TVA"/>
    <s v="4"/>
    <s v="44"/>
    <s v="445"/>
    <s v="IND"/>
    <s v="4"/>
    <s v="Comptes de tiers"/>
    <x v="3"/>
    <m/>
    <m/>
    <x v="0"/>
    <m/>
    <m/>
    <s v="-"/>
    <m/>
    <m/>
    <s v="-"/>
  </r>
  <r>
    <s v="451000"/>
    <s v="Groupe non collectif"/>
    <x v="206"/>
    <m/>
    <n v="0"/>
    <n v="2279.44"/>
    <n v="0"/>
    <n v="0"/>
    <n v="0"/>
    <n v="2279.44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1006"/>
    <s v="Adherent  PORC"/>
    <x v="207"/>
    <m/>
    <n v="15264.5"/>
    <n v="0"/>
    <n v="0"/>
    <n v="0"/>
    <n v="15264.5"/>
    <n v="0"/>
    <s v="0"/>
    <s v="SANS POSTE"/>
    <s v="4"/>
    <s v="45"/>
    <s v="451"/>
    <s v="IND"/>
    <s v="4"/>
    <s v="Comptes de tiers"/>
    <x v="3"/>
    <m/>
    <m/>
    <x v="0"/>
    <m/>
    <m/>
    <s v="-"/>
    <m/>
    <m/>
    <s v="-"/>
  </r>
  <r>
    <s v="451100"/>
    <s v="Groupe Client"/>
    <x v="208"/>
    <m/>
    <n v="0"/>
    <n v="16621.400000000001"/>
    <n v="0"/>
    <n v="0"/>
    <n v="0"/>
    <n v="16621.400000000001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1200"/>
    <s v="Cpt courant coll."/>
    <x v="209"/>
    <m/>
    <n v="0"/>
    <n v="9186.69"/>
    <n v="0"/>
    <n v="0"/>
    <n v="0"/>
    <n v="9186.69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1300"/>
    <s v="cpte courant"/>
    <x v="210"/>
    <m/>
    <n v="0"/>
    <n v="537.76"/>
    <n v="0"/>
    <n v="0"/>
    <n v="0"/>
    <n v="537.76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1400"/>
    <s v="Groupe Frs"/>
    <x v="211"/>
    <m/>
    <n v="114.15"/>
    <n v="0"/>
    <n v="0"/>
    <n v="0"/>
    <n v="114.15"/>
    <n v="0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1500"/>
    <s v="Cpt courant coll."/>
    <x v="212"/>
    <m/>
    <n v="11816.6"/>
    <n v="0"/>
    <n v="0"/>
    <n v="0"/>
    <n v="11816.6"/>
    <n v="0"/>
    <s v="451"/>
    <s v="Groupe"/>
    <s v="4"/>
    <s v="45"/>
    <s v="451"/>
    <s v="IND"/>
    <s v="4"/>
    <s v="Comptes de tiers"/>
    <x v="3"/>
    <m/>
    <m/>
    <x v="0"/>
    <m/>
    <m/>
    <s v="-"/>
    <m/>
    <m/>
    <s v="-"/>
  </r>
  <r>
    <s v="452100"/>
    <s v="Groupe 2 collectif"/>
    <x v="213"/>
    <m/>
    <n v="0"/>
    <n v="99676.44"/>
    <n v="0"/>
    <n v="0"/>
    <n v="0"/>
    <n v="99676.44"/>
    <s v="451"/>
    <s v="Groupe"/>
    <s v="4"/>
    <s v="45"/>
    <s v="452"/>
    <s v="IND"/>
    <s v="4"/>
    <s v="Comptes de tiers"/>
    <x v="3"/>
    <m/>
    <m/>
    <x v="0"/>
    <m/>
    <m/>
    <s v="-"/>
    <m/>
    <m/>
    <s v="-"/>
  </r>
  <r>
    <s v="455100"/>
    <s v="Assoc:Cpte cour prin"/>
    <x v="214"/>
    <m/>
    <n v="0"/>
    <n v="149.93"/>
    <n v="0"/>
    <n v="0"/>
    <n v="0"/>
    <n v="149.93"/>
    <s v="455"/>
    <s v="Assoc.-cpt.courants"/>
    <s v="4"/>
    <s v="45"/>
    <s v="455"/>
    <s v="IND"/>
    <s v="4"/>
    <s v="Comptes de tiers"/>
    <x v="3"/>
    <m/>
    <m/>
    <x v="0"/>
    <m/>
    <m/>
    <s v="-"/>
    <m/>
    <m/>
    <s v="-"/>
  </r>
  <r>
    <s v="455110"/>
    <s v="Assoc:Cpte cour prin"/>
    <x v="215"/>
    <m/>
    <n v="366"/>
    <n v="0"/>
    <n v="0"/>
    <n v="0"/>
    <n v="366"/>
    <n v="0"/>
    <s v="455"/>
    <s v="Assoc.-cpt.courants"/>
    <s v="4"/>
    <s v="45"/>
    <s v="455"/>
    <s v="IND"/>
    <s v="4"/>
    <s v="Comptes de tiers"/>
    <x v="3"/>
    <m/>
    <m/>
    <x v="0"/>
    <m/>
    <m/>
    <s v="-"/>
    <m/>
    <m/>
    <s v="-"/>
  </r>
  <r>
    <s v="455200"/>
    <s v="Assoc:Cpte cour prin"/>
    <x v="216"/>
    <m/>
    <n v="12325.57"/>
    <n v="0"/>
    <n v="0"/>
    <n v="0"/>
    <n v="12325.57"/>
    <n v="0"/>
    <s v="0"/>
    <s v="SANS POSTE"/>
    <s v="4"/>
    <s v="45"/>
    <s v="455"/>
    <s v="IND"/>
    <s v="4"/>
    <s v="Comptes de tiers"/>
    <x v="3"/>
    <m/>
    <m/>
    <x v="0"/>
    <m/>
    <m/>
    <s v="-"/>
    <m/>
    <m/>
    <s v="-"/>
  </r>
  <r>
    <s v="455500"/>
    <s v="Dépots adhérents"/>
    <x v="217"/>
    <m/>
    <n v="1553.02"/>
    <n v="0"/>
    <n v="0"/>
    <n v="0"/>
    <n v="1553.02"/>
    <n v="0"/>
    <s v="455"/>
    <s v="Assoc.-cpt.courants"/>
    <s v="4"/>
    <s v="45"/>
    <s v="455"/>
    <s v="IND"/>
    <s v="4"/>
    <s v="Comptes de tiers"/>
    <x v="3"/>
    <m/>
    <m/>
    <x v="0"/>
    <m/>
    <m/>
    <s v="-"/>
    <m/>
    <m/>
    <s v="-"/>
  </r>
  <r>
    <s v="456210"/>
    <s v="PSA non libéré"/>
    <x v="218"/>
    <m/>
    <n v="17740.12"/>
    <n v="0"/>
    <n v="0"/>
    <n v="0"/>
    <n v="17740.12"/>
    <n v="0"/>
    <s v="456"/>
    <s v="Assoc.-opér./capital"/>
    <s v="4"/>
    <s v="45"/>
    <s v="456"/>
    <s v="IND"/>
    <s v="4"/>
    <s v="Comptes de tiers"/>
    <x v="3"/>
    <m/>
    <m/>
    <x v="0"/>
    <m/>
    <m/>
    <s v="-"/>
    <m/>
    <m/>
    <s v="-"/>
  </r>
  <r>
    <s v="456215"/>
    <s v="PSE non libéré"/>
    <x v="219"/>
    <m/>
    <n v="12838.19"/>
    <n v="0"/>
    <n v="0"/>
    <n v="0"/>
    <n v="12838.19"/>
    <n v="0"/>
    <s v="456"/>
    <s v="Assoc.-opér./capital"/>
    <s v="4"/>
    <s v="45"/>
    <s v="456"/>
    <s v="IND"/>
    <s v="4"/>
    <s v="Comptes de tiers"/>
    <x v="3"/>
    <m/>
    <m/>
    <x v="0"/>
    <m/>
    <m/>
    <s v="-"/>
    <m/>
    <m/>
    <s v="-"/>
  </r>
  <r>
    <s v="456600"/>
    <s v="Actionnaires defaill"/>
    <x v="220"/>
    <m/>
    <n v="461.13"/>
    <n v="0"/>
    <n v="0"/>
    <n v="0"/>
    <n v="461.13"/>
    <n v="0"/>
    <s v="456"/>
    <s v="Assoc.-opér./capital"/>
    <s v="4"/>
    <s v="45"/>
    <s v="456"/>
    <s v="IND"/>
    <s v="4"/>
    <s v="Comptes de tiers"/>
    <x v="3"/>
    <m/>
    <m/>
    <x v="0"/>
    <m/>
    <m/>
    <s v="-"/>
    <m/>
    <m/>
    <s v="-"/>
  </r>
  <r>
    <s v="456700"/>
    <s v="Assoc:Cap a rembours"/>
    <x v="221"/>
    <m/>
    <n v="0"/>
    <n v="1275.99"/>
    <n v="0"/>
    <n v="0"/>
    <n v="0"/>
    <n v="1275.99"/>
    <s v="456"/>
    <s v="Assoc.-opér./capital"/>
    <s v="4"/>
    <s v="45"/>
    <s v="456"/>
    <s v="IND"/>
    <s v="4"/>
    <s v="Comptes de tiers"/>
    <x v="3"/>
    <m/>
    <m/>
    <x v="0"/>
    <m/>
    <m/>
    <s v="-"/>
    <m/>
    <m/>
    <s v="-"/>
  </r>
  <r>
    <s v="456710"/>
    <s v="PSA à rembourser"/>
    <x v="222"/>
    <m/>
    <n v="0"/>
    <n v="55656"/>
    <n v="0"/>
    <n v="0"/>
    <n v="0"/>
    <n v="55656"/>
    <s v="0"/>
    <s v="SANS POSTE"/>
    <s v="4"/>
    <s v="45"/>
    <s v="456"/>
    <s v="IND"/>
    <s v="4"/>
    <s v="Comptes de tiers"/>
    <x v="3"/>
    <m/>
    <m/>
    <x v="0"/>
    <m/>
    <m/>
    <s v="-"/>
    <m/>
    <m/>
    <s v="-"/>
  </r>
  <r>
    <s v="456715"/>
    <s v="PSE à rembourser"/>
    <x v="223"/>
    <m/>
    <n v="0"/>
    <n v="22724"/>
    <n v="0"/>
    <n v="0"/>
    <n v="0"/>
    <n v="22724"/>
    <s v="0"/>
    <s v="SANS POSTE"/>
    <s v="4"/>
    <s v="45"/>
    <s v="456"/>
    <s v="IND"/>
    <s v="4"/>
    <s v="Comptes de tiers"/>
    <x v="3"/>
    <m/>
    <m/>
    <x v="0"/>
    <m/>
    <m/>
    <s v="-"/>
    <m/>
    <m/>
    <s v="-"/>
  </r>
  <r>
    <s v="457000"/>
    <s v="Assoc:Dividend payer"/>
    <x v="224"/>
    <m/>
    <n v="74013.38"/>
    <n v="0"/>
    <n v="0"/>
    <n v="0"/>
    <n v="74013.38"/>
    <n v="0"/>
    <s v="457"/>
    <s v="Assoc.-div. à payer"/>
    <s v="4"/>
    <s v="45"/>
    <s v="457"/>
    <s v="IND"/>
    <s v="4"/>
    <s v="Comptes de tiers"/>
    <x v="3"/>
    <m/>
    <m/>
    <x v="0"/>
    <m/>
    <m/>
    <s v="-"/>
    <m/>
    <m/>
    <s v="-"/>
  </r>
  <r>
    <s v="457100"/>
    <s v="Adh rompu, int, div"/>
    <x v="225"/>
    <m/>
    <n v="0"/>
    <n v="27.19"/>
    <n v="0"/>
    <n v="0"/>
    <n v="0"/>
    <n v="27.19"/>
    <s v="0"/>
    <s v="SANS POSTE"/>
    <s v="4"/>
    <s v="45"/>
    <s v="457"/>
    <s v="IND"/>
    <s v="4"/>
    <s v="Comptes de tiers"/>
    <x v="3"/>
    <m/>
    <m/>
    <x v="0"/>
    <m/>
    <m/>
    <s v="-"/>
    <m/>
    <m/>
    <s v="-"/>
  </r>
  <r>
    <s v="457110"/>
    <s v="Adh rompu, int, div"/>
    <x v="226"/>
    <m/>
    <n v="0"/>
    <n v="57706.92"/>
    <n v="0"/>
    <n v="0"/>
    <n v="0"/>
    <n v="57706.92"/>
    <s v="0"/>
    <s v="SANS POSTE"/>
    <s v="4"/>
    <s v="45"/>
    <s v="457"/>
    <s v="IND"/>
    <s v="4"/>
    <s v="Comptes de tiers"/>
    <x v="3"/>
    <m/>
    <m/>
    <x v="0"/>
    <m/>
    <m/>
    <s v="-"/>
    <m/>
    <m/>
    <s v="-"/>
  </r>
  <r>
    <s v="457115"/>
    <s v="Adh rompu, int, div"/>
    <x v="227"/>
    <m/>
    <n v="0"/>
    <n v="78825.84"/>
    <n v="0"/>
    <n v="0"/>
    <n v="0"/>
    <n v="78825.84"/>
    <s v="0"/>
    <s v="SANS POSTE"/>
    <s v="4"/>
    <s v="45"/>
    <s v="457"/>
    <s v="IND"/>
    <s v="4"/>
    <s v="Comptes de tiers"/>
    <x v="3"/>
    <m/>
    <m/>
    <x v="0"/>
    <m/>
    <m/>
    <s v="-"/>
    <m/>
    <m/>
    <s v="-"/>
  </r>
  <r>
    <s v="458800"/>
    <s v="Assoc:Interet courus"/>
    <x v="228"/>
    <m/>
    <n v="0"/>
    <n v="13546.42"/>
    <n v="0"/>
    <n v="0"/>
    <n v="0"/>
    <n v="13546.42"/>
    <s v="458"/>
    <s v="Assoc.-op.en commun"/>
    <s v="4"/>
    <s v="45"/>
    <s v="458"/>
    <s v="IND"/>
    <s v="4"/>
    <s v="Comptes de tiers"/>
    <x v="3"/>
    <m/>
    <m/>
    <x v="0"/>
    <m/>
    <m/>
    <s v="-"/>
    <m/>
    <m/>
    <s v="-"/>
  </r>
  <r>
    <s v="462000"/>
    <s v="Creanc cessions immo"/>
    <x v="229"/>
    <m/>
    <n v="10468.709999999999"/>
    <n v="0"/>
    <n v="0"/>
    <n v="0"/>
    <n v="10468.709999999999"/>
    <n v="0"/>
    <s v="462"/>
    <s v="Créances/cess.immo."/>
    <s v="4"/>
    <s v="46"/>
    <s v="462"/>
    <s v="IND"/>
    <s v="4"/>
    <s v="Comptes de tiers"/>
    <x v="3"/>
    <m/>
    <m/>
    <x v="0"/>
    <m/>
    <m/>
    <s v="-"/>
    <m/>
    <m/>
    <s v="-"/>
  </r>
  <r>
    <s v="462105"/>
    <s v="Creanc cessions immo"/>
    <x v="230"/>
    <m/>
    <n v="873951"/>
    <n v="0"/>
    <n v="0"/>
    <n v="0"/>
    <n v="873951"/>
    <n v="0"/>
    <s v="462"/>
    <s v="Créances/cess.immo."/>
    <s v="4"/>
    <s v="46"/>
    <s v="462"/>
    <s v="IND"/>
    <s v="4"/>
    <s v="Comptes de tiers"/>
    <x v="3"/>
    <m/>
    <m/>
    <x v="0"/>
    <m/>
    <m/>
    <s v="-"/>
    <m/>
    <m/>
    <s v="-"/>
  </r>
  <r>
    <s v="462106"/>
    <s v="Creanc cessions immo"/>
    <x v="231"/>
    <m/>
    <n v="53250"/>
    <n v="0"/>
    <n v="0"/>
    <n v="0"/>
    <n v="53250"/>
    <n v="0"/>
    <s v="462"/>
    <s v="Créances/cess.immo."/>
    <s v="4"/>
    <s v="46"/>
    <s v="462"/>
    <s v="IND"/>
    <s v="4"/>
    <s v="Comptes de tiers"/>
    <x v="3"/>
    <m/>
    <m/>
    <x v="0"/>
    <m/>
    <m/>
    <s v="-"/>
    <m/>
    <m/>
    <s v="-"/>
  </r>
  <r>
    <s v="463000"/>
    <s v="Creanc cessions immo"/>
    <x v="232"/>
    <m/>
    <n v="10"/>
    <n v="0"/>
    <n v="0"/>
    <n v="0"/>
    <n v="10"/>
    <n v="0"/>
    <s v="462"/>
    <s v="Créances/cess.immo."/>
    <s v="4"/>
    <s v="46"/>
    <s v="463"/>
    <s v="IND"/>
    <s v="4"/>
    <s v="Comptes de tiers"/>
    <x v="3"/>
    <m/>
    <m/>
    <x v="0"/>
    <m/>
    <m/>
    <s v="-"/>
    <m/>
    <m/>
    <s v="-"/>
  </r>
  <r>
    <s v="466500"/>
    <s v="AUTEUR PP"/>
    <x v="233"/>
    <m/>
    <n v="0"/>
    <n v="168.71"/>
    <n v="0"/>
    <n v="0"/>
    <n v="0"/>
    <n v="168.71"/>
    <s v="467"/>
    <s v="Autres cpt déb.-créd"/>
    <s v="4"/>
    <s v="46"/>
    <s v="466"/>
    <s v="IND"/>
    <s v="4"/>
    <s v="Comptes de tiers"/>
    <x v="3"/>
    <m/>
    <m/>
    <x v="0"/>
    <m/>
    <m/>
    <s v="-"/>
    <m/>
    <m/>
    <s v="-"/>
  </r>
  <r>
    <s v="467000"/>
    <s v="Aut cpte deb ou cred"/>
    <x v="234"/>
    <m/>
    <n v="263.22000000000003"/>
    <n v="0"/>
    <n v="0"/>
    <n v="0"/>
    <n v="263.22000000000003"/>
    <n v="0"/>
    <s v="467"/>
    <s v="Autres cpt déb.-créd"/>
    <s v="4"/>
    <s v="46"/>
    <s v="467"/>
    <s v="IND"/>
    <s v="4"/>
    <s v="Comptes de tiers"/>
    <x v="3"/>
    <m/>
    <m/>
    <x v="0"/>
    <m/>
    <m/>
    <s v="-"/>
    <m/>
    <m/>
    <s v="-"/>
  </r>
  <r>
    <s v="467010"/>
    <s v="Aut cpte deb ou cred"/>
    <x v="235"/>
    <m/>
    <n v="105917.75999999999"/>
    <n v="0"/>
    <n v="0"/>
    <n v="0"/>
    <n v="105917.75999999999"/>
    <n v="0"/>
    <s v="467"/>
    <s v="Autres cpt déb.-créd"/>
    <s v="4"/>
    <s v="46"/>
    <s v="467"/>
    <s v="IND"/>
    <s v="4"/>
    <s v="Comptes de tiers"/>
    <x v="3"/>
    <m/>
    <m/>
    <x v="0"/>
    <m/>
    <m/>
    <s v="-"/>
    <m/>
    <m/>
    <s v="-"/>
  </r>
  <r>
    <s v="467055"/>
    <s v="Mandat GIE"/>
    <x v="236"/>
    <m/>
    <n v="0"/>
    <n v="383367.01"/>
    <n v="0"/>
    <n v="0"/>
    <n v="0"/>
    <n v="383367.01"/>
    <s v="0"/>
    <s v="SANS POSTE"/>
    <s v="4"/>
    <s v="46"/>
    <s v="467"/>
    <s v="IND"/>
    <s v="4"/>
    <s v="Comptes de tiers"/>
    <x v="3"/>
    <m/>
    <m/>
    <x v="0"/>
    <m/>
    <m/>
    <s v="-"/>
    <m/>
    <m/>
    <s v="-"/>
  </r>
  <r>
    <s v="467100"/>
    <s v="Test / KEOL"/>
    <x v="237"/>
    <m/>
    <n v="160"/>
    <n v="0"/>
    <n v="0"/>
    <n v="0"/>
    <n v="160"/>
    <n v="0"/>
    <s v="467"/>
    <s v="Autres cpt déb.-créd"/>
    <s v="4"/>
    <s v="46"/>
    <s v="467"/>
    <s v="IND"/>
    <s v="4"/>
    <s v="Comptes de tiers"/>
    <x v="3"/>
    <m/>
    <m/>
    <x v="0"/>
    <m/>
    <m/>
    <s v="-"/>
    <m/>
    <m/>
    <s v="-"/>
  </r>
  <r>
    <s v="467210"/>
    <s v="A VAL/AUTEURS PM"/>
    <x v="238"/>
    <m/>
    <n v="2000"/>
    <n v="0"/>
    <n v="0"/>
    <n v="0"/>
    <n v="2000"/>
    <n v="0"/>
    <s v="467"/>
    <s v="Autres cpt déb.-créd"/>
    <s v="4"/>
    <s v="46"/>
    <s v="467"/>
    <s v="IND"/>
    <s v="4"/>
    <s v="Comptes de tiers"/>
    <x v="3"/>
    <m/>
    <m/>
    <x v="0"/>
    <m/>
    <m/>
    <s v="-"/>
    <m/>
    <m/>
    <s v="-"/>
  </r>
  <r>
    <s v="468900"/>
    <s v="Aut cpte deb ou cred"/>
    <x v="239"/>
    <m/>
    <n v="0"/>
    <n v="184800"/>
    <n v="0"/>
    <n v="0"/>
    <n v="0"/>
    <n v="184800"/>
    <s v="468"/>
    <s v="Divers ch.pay-pr.rec"/>
    <s v="4"/>
    <s v="46"/>
    <s v="468"/>
    <s v="IND"/>
    <s v="4"/>
    <s v="Comptes de tiers"/>
    <x v="3"/>
    <m/>
    <m/>
    <x v="0"/>
    <m/>
    <m/>
    <s v="-"/>
    <m/>
    <m/>
    <s v="-"/>
  </r>
  <r>
    <s v="470000"/>
    <s v="Equilibre"/>
    <x v="240"/>
    <m/>
    <n v="0"/>
    <n v="397976"/>
    <n v="8400"/>
    <n v="8400"/>
    <n v="0"/>
    <n v="397976"/>
    <s v="0"/>
    <s v="SANS POSTE"/>
    <s v="4"/>
    <s v="47"/>
    <s v="470"/>
    <s v="IND"/>
    <s v="4"/>
    <s v="Comptes de tiers"/>
    <x v="3"/>
    <m/>
    <m/>
    <x v="0"/>
    <m/>
    <m/>
    <s v="-"/>
    <m/>
    <m/>
    <s v="-"/>
  </r>
  <r>
    <s v="471000"/>
    <s v="Compte d'attente"/>
    <x v="241"/>
    <m/>
    <n v="4076.52"/>
    <n v="0"/>
    <n v="1600"/>
    <n v="1000"/>
    <n v="4676.5200000000004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050"/>
    <s v="Compte d'équilibre"/>
    <x v="242"/>
    <m/>
    <n v="0"/>
    <n v="26347.18"/>
    <n v="0"/>
    <n v="0"/>
    <n v="0"/>
    <n v="26347.18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00"/>
    <s v="Compte d'attente"/>
    <x v="243"/>
    <m/>
    <n v="436768.5"/>
    <n v="0"/>
    <n v="0"/>
    <n v="0"/>
    <n v="436768.5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01"/>
    <s v="Compte d'attente D"/>
    <x v="244"/>
    <m/>
    <n v="0"/>
    <n v="2949.41"/>
    <n v="0"/>
    <n v="0"/>
    <n v="0"/>
    <n v="2949.41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02"/>
    <s v="Compte d'attente C"/>
    <x v="245"/>
    <m/>
    <n v="0"/>
    <n v="0"/>
    <n v="852.39"/>
    <n v="852.39"/>
    <n v="0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03"/>
    <s v="Compte écart"/>
    <x v="246"/>
    <m/>
    <n v="173.9"/>
    <n v="0"/>
    <n v="0"/>
    <n v="0"/>
    <n v="173.9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10"/>
    <s v="Compte d'attente"/>
    <x v="247"/>
    <m/>
    <n v="0"/>
    <n v="1047"/>
    <n v="0"/>
    <n v="0"/>
    <n v="0"/>
    <n v="1047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11"/>
    <s v="Test équilibre GS"/>
    <x v="248"/>
    <m/>
    <n v="0"/>
    <n v="1000"/>
    <n v="0"/>
    <n v="0"/>
    <n v="0"/>
    <n v="100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112"/>
    <s v="Cpt équil. RLV ass"/>
    <x v="249"/>
    <m/>
    <n v="3588"/>
    <n v="0"/>
    <n v="0"/>
    <n v="0"/>
    <n v="3588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1505"/>
    <s v="Attetne Prestataires"/>
    <x v="250"/>
    <m/>
    <n v="6508.3"/>
    <n v="0"/>
    <n v="0"/>
    <n v="0"/>
    <n v="6508.3"/>
    <n v="0"/>
    <s v="0"/>
    <s v="SANS POSTE"/>
    <s v="4"/>
    <s v="47"/>
    <s v="471"/>
    <s v="IND"/>
    <s v="4"/>
    <s v="Comptes de tiers"/>
    <x v="3"/>
    <m/>
    <m/>
    <x v="0"/>
    <m/>
    <m/>
    <s v="-"/>
    <m/>
    <m/>
    <s v="-"/>
  </r>
  <r>
    <s v="471990"/>
    <s v="Compte d'attente"/>
    <x v="251"/>
    <m/>
    <n v="175.45"/>
    <n v="0"/>
    <n v="0"/>
    <n v="0"/>
    <n v="175.45"/>
    <n v="0"/>
    <s v="471"/>
    <s v="Comptes d'attente"/>
    <s v="4"/>
    <s v="47"/>
    <s v="471"/>
    <s v="IND"/>
    <s v="4"/>
    <s v="Comptes de tiers"/>
    <x v="3"/>
    <m/>
    <m/>
    <x v="0"/>
    <m/>
    <m/>
    <s v="-"/>
    <m/>
    <m/>
    <s v="-"/>
  </r>
  <r>
    <s v="47210000"/>
    <s v="DEPENSES A CLASSER O"/>
    <x v="252"/>
    <m/>
    <n v="0"/>
    <n v="48.03"/>
    <n v="0"/>
    <n v="0"/>
    <n v="0"/>
    <n v="48.03"/>
    <s v="472"/>
    <s v="Comptes d'attente"/>
    <s v="4"/>
    <s v="47"/>
    <s v="472"/>
    <s v="IND"/>
    <s v="4"/>
    <s v="Comptes de tiers"/>
    <x v="3"/>
    <m/>
    <m/>
    <x v="0"/>
    <m/>
    <m/>
    <s v="-"/>
    <m/>
    <m/>
    <s v="-"/>
  </r>
  <r>
    <s v="47211000"/>
    <s v="."/>
    <x v="253"/>
    <m/>
    <n v="0"/>
    <n v="89145.2"/>
    <n v="0"/>
    <n v="0"/>
    <n v="0"/>
    <n v="89145.2"/>
    <s v="0"/>
    <s v="SANS POSTE"/>
    <s v="4"/>
    <s v="47"/>
    <s v="472"/>
    <s v="IND"/>
    <s v="4"/>
    <s v="Comptes de tiers"/>
    <x v="3"/>
    <m/>
    <m/>
    <x v="0"/>
    <m/>
    <m/>
    <s v="-"/>
    <m/>
    <m/>
    <s v="-"/>
  </r>
  <r>
    <s v="475000"/>
    <s v="Compte d'attente"/>
    <x v="254"/>
    <m/>
    <n v="3200"/>
    <n v="0"/>
    <n v="0"/>
    <n v="0"/>
    <n v="3200"/>
    <n v="0"/>
    <s v="475"/>
    <s v="Comptes d'attente"/>
    <s v="4"/>
    <s v="47"/>
    <s v="475"/>
    <s v="IND"/>
    <s v="4"/>
    <s v="Comptes de tiers"/>
    <x v="3"/>
    <m/>
    <m/>
    <x v="0"/>
    <m/>
    <m/>
    <s v="-"/>
    <m/>
    <m/>
    <s v="-"/>
  </r>
  <r>
    <s v="475100"/>
    <s v="IRPF"/>
    <x v="255"/>
    <m/>
    <n v="0"/>
    <n v="13521.5"/>
    <n v="0"/>
    <n v="0"/>
    <n v="0"/>
    <n v="13521.5"/>
    <s v="475"/>
    <s v="Comptes d'attente"/>
    <s v="4"/>
    <s v="47"/>
    <s v="475"/>
    <s v="IND"/>
    <s v="4"/>
    <s v="Comptes de tiers"/>
    <x v="3"/>
    <m/>
    <m/>
    <x v="0"/>
    <m/>
    <m/>
    <s v="-"/>
    <m/>
    <m/>
    <s v="-"/>
  </r>
  <r>
    <s v="476000"/>
    <s v="dif conversion"/>
    <x v="256"/>
    <m/>
    <n v="0"/>
    <n v="714.24"/>
    <n v="0"/>
    <n v="0"/>
    <n v="0"/>
    <n v="714.24"/>
    <s v="0"/>
    <s v="SANS POSTE"/>
    <s v="4"/>
    <s v="47"/>
    <s v="476"/>
    <s v="IND"/>
    <s v="4"/>
    <s v="Comptes de tiers"/>
    <x v="3"/>
    <m/>
    <m/>
    <x v="0"/>
    <m/>
    <m/>
    <s v="-"/>
    <m/>
    <m/>
    <s v="-"/>
  </r>
  <r>
    <s v="478000"/>
    <s v="Aut cpte transitoire"/>
    <x v="257"/>
    <m/>
    <n v="0"/>
    <n v="1564.76"/>
    <n v="0"/>
    <n v="0"/>
    <n v="0"/>
    <n v="1564.76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8001"/>
    <s v="Aut cpte transitoire"/>
    <x v="258"/>
    <m/>
    <n v="3800"/>
    <n v="0"/>
    <n v="0"/>
    <n v="0"/>
    <n v="3800"/>
    <n v="0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8002"/>
    <s v="Aut cpte transitoire"/>
    <x v="259"/>
    <m/>
    <n v="1900"/>
    <n v="0"/>
    <n v="0"/>
    <n v="0"/>
    <n v="1900"/>
    <n v="0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8003"/>
    <s v="Aut cpte transitoire"/>
    <x v="260"/>
    <m/>
    <n v="1900"/>
    <n v="0"/>
    <n v="0"/>
    <n v="0"/>
    <n v="1900"/>
    <n v="0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8999"/>
    <s v="compte d'équilibre"/>
    <x v="261"/>
    <m/>
    <n v="27576.65"/>
    <n v="0"/>
    <n v="0"/>
    <n v="0"/>
    <n v="27576.65"/>
    <n v="0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89999"/>
    <s v="compte d'équilibre"/>
    <x v="262"/>
    <m/>
    <n v="0"/>
    <n v="3000"/>
    <n v="0"/>
    <n v="0"/>
    <n v="0"/>
    <n v="3000"/>
    <s v="478"/>
    <s v="Autres cptes transit"/>
    <s v="4"/>
    <s v="47"/>
    <s v="478"/>
    <s v="IND"/>
    <s v="4"/>
    <s v="Comptes de tiers"/>
    <x v="3"/>
    <m/>
    <m/>
    <x v="0"/>
    <m/>
    <m/>
    <s v="-"/>
    <m/>
    <m/>
    <s v="-"/>
  </r>
  <r>
    <s v="4790000"/>
    <s v="Fourn:achats d'immo"/>
    <x v="263"/>
    <m/>
    <n v="1685.99"/>
    <n v="0"/>
    <n v="0"/>
    <n v="0"/>
    <n v="1685.99"/>
    <n v="0"/>
    <s v="478"/>
    <s v="Autres cptes transit"/>
    <s v="4"/>
    <s v="47"/>
    <s v="479"/>
    <s v="IND"/>
    <s v="4"/>
    <s v="Comptes de tiers"/>
    <x v="3"/>
    <m/>
    <m/>
    <x v="0"/>
    <m/>
    <m/>
    <s v="-"/>
    <m/>
    <m/>
    <s v="-"/>
  </r>
  <r>
    <s v="480000"/>
    <s v="Cpt provisoire"/>
    <x v="264"/>
    <m/>
    <n v="6398.27"/>
    <n v="0"/>
    <n v="1040"/>
    <n v="0"/>
    <n v="7438.27"/>
    <n v="0"/>
    <s v="478"/>
    <s v="Autres cptes transit"/>
    <s v="4"/>
    <s v="48"/>
    <s v="480"/>
    <s v="IND"/>
    <s v="4"/>
    <s v="Comptes de tiers"/>
    <x v="3"/>
    <m/>
    <m/>
    <x v="0"/>
    <m/>
    <m/>
    <s v="-"/>
    <m/>
    <m/>
    <s v="-"/>
  </r>
  <r>
    <s v="480001"/>
    <s v="Cpt provisoire"/>
    <x v="265"/>
    <m/>
    <n v="8.5"/>
    <n v="0"/>
    <n v="0"/>
    <n v="0"/>
    <n v="8.5"/>
    <n v="0"/>
    <s v="481"/>
    <s v="Ch.rep/plusieurs exe"/>
    <s v="4"/>
    <s v="48"/>
    <s v="480"/>
    <s v="IND"/>
    <s v="4"/>
    <s v="Comptes de tiers"/>
    <x v="3"/>
    <m/>
    <m/>
    <x v="0"/>
    <m/>
    <m/>
    <s v="-"/>
    <m/>
    <m/>
    <s v="-"/>
  </r>
  <r>
    <s v="481000"/>
    <s v="CHARGES A REPARTIR"/>
    <x v="266"/>
    <m/>
    <n v="0"/>
    <n v="218405.04"/>
    <n v="0"/>
    <n v="0"/>
    <n v="0"/>
    <n v="218405.04"/>
    <s v="481"/>
    <s v="Ch.rep/plusieurs exe"/>
    <s v="4"/>
    <s v="48"/>
    <s v="481"/>
    <s v="IND"/>
    <s v="4"/>
    <s v="Comptes de tiers"/>
    <x v="3"/>
    <m/>
    <m/>
    <x v="0"/>
    <m/>
    <m/>
    <s v="-"/>
    <m/>
    <m/>
    <s v="-"/>
  </r>
  <r>
    <s v="481100"/>
    <s v="Charg diff a reparti"/>
    <x v="267"/>
    <m/>
    <n v="5559.74"/>
    <n v="0"/>
    <n v="0"/>
    <n v="0"/>
    <n v="5559.74"/>
    <n v="0"/>
    <s v="481"/>
    <s v="Ch.rep/plusieurs exe"/>
    <s v="4"/>
    <s v="48"/>
    <s v="481"/>
    <s v="IND"/>
    <s v="4"/>
    <s v="Comptes de tiers"/>
    <x v="3"/>
    <m/>
    <m/>
    <x v="0"/>
    <m/>
    <m/>
    <s v="-"/>
    <m/>
    <m/>
    <s v="-"/>
  </r>
  <r>
    <s v="481800"/>
    <s v="Charges a etaler"/>
    <x v="268"/>
    <m/>
    <n v="33780.42"/>
    <n v="0"/>
    <n v="0"/>
    <n v="0"/>
    <n v="33780.42"/>
    <n v="0"/>
    <s v="481"/>
    <s v="Ch.rep/plusieurs exe"/>
    <s v="4"/>
    <s v="48"/>
    <s v="481"/>
    <s v="IND"/>
    <s v="4"/>
    <s v="Comptes de tiers"/>
    <x v="3"/>
    <m/>
    <m/>
    <x v="0"/>
    <m/>
    <m/>
    <s v="-"/>
    <m/>
    <m/>
    <s v="-"/>
  </r>
  <r>
    <s v="486000"/>
    <s v="Charge const d'avanc"/>
    <x v="269"/>
    <m/>
    <n v="46966.78"/>
    <n v="0"/>
    <n v="0"/>
    <n v="0"/>
    <n v="46966.78"/>
    <n v="0"/>
    <s v="486"/>
    <s v="Ch.constat.d'avance"/>
    <s v="4"/>
    <s v="48"/>
    <s v="486"/>
    <s v="IND"/>
    <s v="4"/>
    <s v="Comptes de tiers"/>
    <x v="3"/>
    <m/>
    <m/>
    <x v="0"/>
    <m/>
    <m/>
    <s v="-"/>
    <m/>
    <m/>
    <s v="-"/>
  </r>
  <r>
    <s v="486200"/>
    <s v="Charge const d'avanc"/>
    <x v="270"/>
    <m/>
    <n v="665296.87"/>
    <n v="0"/>
    <n v="0"/>
    <n v="0"/>
    <n v="665296.87"/>
    <n v="0"/>
    <s v="486"/>
    <s v="Ch.constat.d'avance"/>
    <s v="4"/>
    <s v="48"/>
    <s v="486"/>
    <s v="IND"/>
    <s v="4"/>
    <s v="Comptes de tiers"/>
    <x v="3"/>
    <m/>
    <m/>
    <x v="0"/>
    <m/>
    <m/>
    <s v="-"/>
    <m/>
    <m/>
    <s v="-"/>
  </r>
  <r>
    <s v="487000"/>
    <s v="Prod consta d'avance"/>
    <x v="271"/>
    <m/>
    <n v="79437.47"/>
    <n v="0"/>
    <n v="0"/>
    <n v="0"/>
    <n v="79437.47"/>
    <n v="0"/>
    <s v="487"/>
    <s v="Prod.const.d'avance"/>
    <s v="4"/>
    <s v="48"/>
    <s v="487"/>
    <s v="IND"/>
    <s v="4"/>
    <s v="Comptes de tiers"/>
    <x v="3"/>
    <m/>
    <m/>
    <x v="0"/>
    <m/>
    <m/>
    <s v="-"/>
    <m/>
    <m/>
    <s v="-"/>
  </r>
  <r>
    <s v="487200"/>
    <s v="PCA AUTRES"/>
    <x v="272"/>
    <m/>
    <n v="5520840.2000000002"/>
    <n v="0"/>
    <n v="9000"/>
    <n v="0"/>
    <n v="5529840.2000000002"/>
    <n v="0"/>
    <s v="487"/>
    <s v="Prod.const.d'avance"/>
    <s v="4"/>
    <s v="48"/>
    <s v="487"/>
    <s v="IND"/>
    <s v="4"/>
    <s v="Comptes de tiers"/>
    <x v="3"/>
    <m/>
    <m/>
    <x v="0"/>
    <m/>
    <m/>
    <s v="-"/>
    <m/>
    <m/>
    <s v="-"/>
  </r>
  <r>
    <s v="488000"/>
    <s v="Comptes de répartiti"/>
    <x v="273"/>
    <m/>
    <n v="41271.24"/>
    <n v="0"/>
    <n v="0"/>
    <n v="0"/>
    <n v="41271.24"/>
    <n v="0"/>
    <s v="0"/>
    <s v="SANS POSTE"/>
    <s v="4"/>
    <s v="48"/>
    <s v="488"/>
    <s v="IND"/>
    <s v="4"/>
    <s v="Comptes de tiers"/>
    <x v="3"/>
    <m/>
    <m/>
    <x v="0"/>
    <m/>
    <m/>
    <s v="-"/>
    <m/>
    <m/>
    <s v="-"/>
  </r>
  <r>
    <s v="488100"/>
    <s v="Cpte repartit charge"/>
    <x v="274"/>
    <m/>
    <n v="669938.64"/>
    <n v="0"/>
    <n v="0"/>
    <n v="0"/>
    <n v="669938.64"/>
    <n v="0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200"/>
    <s v="Cpte repartit charge"/>
    <x v="275"/>
    <m/>
    <n v="3.92"/>
    <n v="0"/>
    <n v="0"/>
    <n v="0"/>
    <n v="3.92"/>
    <n v="0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600"/>
    <s v="Cpte repartit charge"/>
    <x v="276"/>
    <m/>
    <n v="0"/>
    <n v="54539.96"/>
    <n v="0"/>
    <n v="0"/>
    <n v="0"/>
    <n v="54539.96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700"/>
    <s v="Cpte repartit produi"/>
    <x v="277"/>
    <m/>
    <n v="0"/>
    <n v="0"/>
    <n v="74005.09"/>
    <n v="23194.62"/>
    <n v="50810.47"/>
    <n v="0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799"/>
    <s v="PRODUIT A REPARTIR"/>
    <x v="278"/>
    <m/>
    <n v="0"/>
    <n v="6692.62"/>
    <n v="0"/>
    <n v="0"/>
    <n v="0"/>
    <n v="6692.62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880"/>
    <s v="Abonnements divers"/>
    <x v="279"/>
    <m/>
    <n v="0"/>
    <n v="20"/>
    <n v="0"/>
    <n v="0"/>
    <n v="0"/>
    <n v="20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88888"/>
    <s v="Comptes abt"/>
    <x v="280"/>
    <m/>
    <n v="638549.12"/>
    <n v="0"/>
    <n v="0"/>
    <n v="0"/>
    <n v="638549.12"/>
    <n v="0"/>
    <s v="488"/>
    <s v="Cptes rép.pér.ch-pr"/>
    <s v="4"/>
    <s v="48"/>
    <s v="488"/>
    <s v="IND"/>
    <s v="4"/>
    <s v="Comptes de tiers"/>
    <x v="3"/>
    <m/>
    <m/>
    <x v="0"/>
    <m/>
    <m/>
    <s v="-"/>
    <m/>
    <m/>
    <s v="-"/>
  </r>
  <r>
    <s v="491000"/>
    <s v="Prov depr cpte clien"/>
    <x v="281"/>
    <m/>
    <n v="4112.12"/>
    <n v="0"/>
    <n v="0"/>
    <n v="0"/>
    <n v="4112.12"/>
    <n v="0"/>
    <s v="491"/>
    <s v="Prov.dép.cpt.clients"/>
    <s v="4"/>
    <s v="49"/>
    <s v="491"/>
    <s v="IND"/>
    <s v="4"/>
    <s v="Comptes de tiers"/>
    <x v="3"/>
    <m/>
    <m/>
    <x v="0"/>
    <m/>
    <m/>
    <s v="-"/>
    <m/>
    <m/>
    <s v="-"/>
  </r>
  <r>
    <s v="491001"/>
    <s v="Prov depr cpte clien"/>
    <x v="282"/>
    <m/>
    <n v="0"/>
    <n v="240"/>
    <n v="0"/>
    <n v="0"/>
    <n v="0"/>
    <n v="240"/>
    <s v="491"/>
    <s v="Prov.dép.cpt.clients"/>
    <s v="4"/>
    <s v="49"/>
    <s v="491"/>
    <s v="IND"/>
    <s v="4"/>
    <s v="Comptes de tiers"/>
    <x v="3"/>
    <m/>
    <m/>
    <x v="0"/>
    <m/>
    <m/>
    <s v="-"/>
    <m/>
    <m/>
    <s v="-"/>
  </r>
  <r>
    <s v="491002"/>
    <s v="Prov depr cpte clien"/>
    <x v="283"/>
    <m/>
    <n v="0"/>
    <n v="3181.4"/>
    <n v="0"/>
    <n v="0"/>
    <n v="0"/>
    <n v="3181.4"/>
    <s v="491"/>
    <s v="Prov.dép.cpt.clients"/>
    <s v="4"/>
    <s v="49"/>
    <s v="491"/>
    <s v="IND"/>
    <s v="4"/>
    <s v="Comptes de tiers"/>
    <x v="3"/>
    <m/>
    <m/>
    <x v="0"/>
    <m/>
    <m/>
    <s v="-"/>
    <m/>
    <m/>
    <s v="-"/>
  </r>
  <r>
    <s v="491200"/>
    <s v="Fourn:ach bien/prest"/>
    <x v="284"/>
    <m/>
    <n v="0"/>
    <n v="150"/>
    <n v="0"/>
    <n v="0"/>
    <n v="0"/>
    <n v="150"/>
    <s v="491"/>
    <s v="Prov.dép.cpt.clients"/>
    <s v="4"/>
    <s v="49"/>
    <s v="491"/>
    <s v="IND"/>
    <s v="4"/>
    <s v="Comptes de tiers"/>
    <x v="3"/>
    <m/>
    <m/>
    <x v="0"/>
    <m/>
    <m/>
    <s v="-"/>
    <m/>
    <m/>
    <s v="-"/>
  </r>
  <r>
    <s v="502000"/>
    <s v="Actions propre"/>
    <x v="285"/>
    <m/>
    <n v="535000"/>
    <n v="0"/>
    <n v="0"/>
    <n v="0"/>
    <n v="535000"/>
    <n v="0"/>
    <s v="502"/>
    <s v="Actions propres"/>
    <s v="5"/>
    <s v="50"/>
    <s v="502"/>
    <s v="IND"/>
    <s v="5"/>
    <s v="Comptes financiers"/>
    <x v="4"/>
    <m/>
    <m/>
    <x v="0"/>
    <m/>
    <m/>
    <s v="-"/>
    <m/>
    <m/>
    <s v="-"/>
  </r>
  <r>
    <s v="511000000"/>
    <s v="CHQ ENCAIS. EURO FRA"/>
    <x v="286"/>
    <m/>
    <n v="1938"/>
    <n v="0"/>
    <n v="0"/>
    <n v="0"/>
    <n v="1938"/>
    <n v="0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003"/>
    <s v="Encaissements"/>
    <x v="287"/>
    <m/>
    <n v="2728036.27"/>
    <n v="0"/>
    <n v="0"/>
    <n v="0"/>
    <n v="2728036.27"/>
    <n v="0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100"/>
    <s v="Coupon echu encaisse"/>
    <x v="288"/>
    <m/>
    <n v="0"/>
    <n v="32204.2"/>
    <n v="0"/>
    <n v="0"/>
    <n v="0"/>
    <n v="32204.2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101"/>
    <s v="Banque"/>
    <x v="289"/>
    <m/>
    <n v="5770.66"/>
    <n v="0"/>
    <n v="0"/>
    <n v="0"/>
    <n v="5770.66"/>
    <n v="0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200"/>
    <s v="Cheques a encaisser"/>
    <x v="290"/>
    <m/>
    <n v="0"/>
    <n v="1106"/>
    <n v="0"/>
    <n v="0"/>
    <n v="0"/>
    <n v="1106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22000"/>
    <s v="CH A ENC PUBL (SMEC)"/>
    <x v="291"/>
    <m/>
    <n v="2000"/>
    <n v="0"/>
    <n v="0"/>
    <n v="0"/>
    <n v="2000"/>
    <n v="0"/>
    <s v="0"/>
    <s v="SANS POSTE"/>
    <s v="5"/>
    <s v="51"/>
    <s v="511"/>
    <s v="IND"/>
    <s v="5"/>
    <s v="Comptes financiers"/>
    <x v="4"/>
    <m/>
    <m/>
    <x v="0"/>
    <m/>
    <m/>
    <s v="-"/>
    <m/>
    <m/>
    <s v="-"/>
  </r>
  <r>
    <s v="5113000"/>
    <s v="virement à affecter"/>
    <x v="292"/>
    <m/>
    <n v="2038"/>
    <n v="0"/>
    <n v="0"/>
    <n v="0"/>
    <n v="2038"/>
    <n v="0"/>
    <s v="0"/>
    <s v="SANS POSTE"/>
    <s v="5"/>
    <s v="51"/>
    <s v="511"/>
    <s v="IND"/>
    <s v="5"/>
    <s v="Comptes financiers"/>
    <x v="4"/>
    <m/>
    <m/>
    <x v="0"/>
    <m/>
    <m/>
    <s v="-"/>
    <m/>
    <m/>
    <s v="-"/>
  </r>
  <r>
    <s v="511400"/>
    <s v="Effets a l'escompte"/>
    <x v="293"/>
    <m/>
    <n v="0"/>
    <n v="4604397094318.3896"/>
    <n v="1022.87"/>
    <n v="14930.38"/>
    <n v="0"/>
    <n v="4604397108225.9004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500"/>
    <s v="cpte attente rgl"/>
    <x v="294"/>
    <m/>
    <n v="83720"/>
    <n v="0"/>
    <n v="0"/>
    <n v="0"/>
    <n v="83720"/>
    <n v="0"/>
    <s v="511"/>
    <s v="Val.à l'encaissement"/>
    <s v="5"/>
    <s v="51"/>
    <s v="511"/>
    <s v="IND"/>
    <s v="5"/>
    <s v="Comptes financiers"/>
    <x v="4"/>
    <m/>
    <m/>
    <x v="0"/>
    <m/>
    <m/>
    <s v="-"/>
    <m/>
    <m/>
    <s v="-"/>
  </r>
  <r>
    <s v="511500MRE"/>
    <s v="virement recu"/>
    <x v="295"/>
    <m/>
    <n v="392398.36"/>
    <n v="0"/>
    <n v="0"/>
    <n v="0"/>
    <n v="392398.36"/>
    <n v="0"/>
    <s v="0"/>
    <s v="SANS POSTE"/>
    <s v="5"/>
    <s v="51"/>
    <s v="511"/>
    <s v="IND"/>
    <s v="5"/>
    <s v="Comptes financiers"/>
    <x v="4"/>
    <m/>
    <m/>
    <x v="0"/>
    <m/>
    <m/>
    <s v="-"/>
    <m/>
    <m/>
    <s v="-"/>
  </r>
  <r>
    <s v="512000"/>
    <s v="CRCA"/>
    <x v="296"/>
    <m/>
    <n v="1318498.3600000001"/>
    <n v="0"/>
    <n v="165260"/>
    <n v="48562.57"/>
    <n v="1435195.79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000LC"/>
    <s v="CRCA"/>
    <x v="297"/>
    <m/>
    <n v="1.26"/>
    <n v="0"/>
    <n v="0"/>
    <n v="0"/>
    <n v="1.26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000S"/>
    <s v="soc"/>
    <x v="298"/>
    <m/>
    <n v="0"/>
    <n v="5231.46"/>
    <n v="0"/>
    <n v="0"/>
    <n v="0"/>
    <n v="5231.46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000S2"/>
    <s v="soc"/>
    <x v="299"/>
    <m/>
    <n v="0"/>
    <n v="780"/>
    <n v="0"/>
    <n v="0"/>
    <n v="0"/>
    <n v="78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002"/>
    <s v="CRCA sans devise"/>
    <x v="300"/>
    <m/>
    <n v="6629.1"/>
    <n v="0"/>
    <n v="0"/>
    <n v="0"/>
    <n v="6629.1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"/>
    <s v="Banque BNP"/>
    <x v="301"/>
    <m/>
    <n v="4604583462844.3203"/>
    <n v="0"/>
    <n v="78028.69"/>
    <n v="111202.73"/>
    <n v="4604583429670.2803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0000"/>
    <s v="Banque BN2"/>
    <x v="302"/>
    <m/>
    <n v="0"/>
    <n v="23968595.850000001"/>
    <n v="0"/>
    <n v="0"/>
    <n v="0"/>
    <n v="23968595.850000001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1"/>
    <s v="CRCA sans devise"/>
    <x v="303"/>
    <m/>
    <n v="0"/>
    <n v="0"/>
    <n v="1000"/>
    <n v="0"/>
    <n v="1000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C"/>
    <s v="Banques:cpte en fran"/>
    <x v="304"/>
    <m/>
    <n v="0"/>
    <n v="2585"/>
    <n v="0"/>
    <n v="0"/>
    <n v="0"/>
    <n v="2585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D"/>
    <s v="Banque"/>
    <x v="305"/>
    <m/>
    <n v="0"/>
    <n v="1557.29"/>
    <n v="0"/>
    <n v="1666.39"/>
    <n v="0"/>
    <n v="3223.68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S"/>
    <s v="Banque SOC"/>
    <x v="306"/>
    <m/>
    <n v="0"/>
    <n v="5980"/>
    <n v="0"/>
    <n v="0"/>
    <n v="0"/>
    <n v="598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00T"/>
    <s v="Banque RP2"/>
    <x v="307"/>
    <m/>
    <n v="125243.47"/>
    <n v="0"/>
    <n v="0"/>
    <n v="0"/>
    <n v="125243.47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11"/>
    <s v="Banque BDF"/>
    <x v="308"/>
    <m/>
    <n v="27969.75"/>
    <n v="0"/>
    <n v="0"/>
    <n v="0"/>
    <n v="27969.75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12"/>
    <s v="Banque CA"/>
    <x v="309"/>
    <m/>
    <n v="0"/>
    <n v="4289.92"/>
    <n v="0"/>
    <n v="0"/>
    <n v="0"/>
    <n v="4289.92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13"/>
    <s v="Banque BNS"/>
    <x v="310"/>
    <m/>
    <n v="0"/>
    <n v="1425235.27"/>
    <n v="0"/>
    <n v="0"/>
    <n v="0"/>
    <n v="1425235.27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14"/>
    <s v="Banque NEO"/>
    <x v="311"/>
    <m/>
    <n v="38325.22"/>
    <n v="0"/>
    <n v="31196.6"/>
    <n v="2"/>
    <n v="69519.820000000007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115"/>
    <s v="Banque CE"/>
    <x v="312"/>
    <m/>
    <n v="0"/>
    <n v="1433"/>
    <n v="0"/>
    <n v="0"/>
    <n v="0"/>
    <n v="1433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200"/>
    <s v="Banque BNP"/>
    <x v="313"/>
    <m/>
    <n v="6243.36"/>
    <n v="0"/>
    <n v="0"/>
    <n v="0"/>
    <n v="6243.36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300"/>
    <s v="Banque FDH"/>
    <x v="314"/>
    <m/>
    <n v="0"/>
    <n v="5724.95"/>
    <n v="0"/>
    <n v="0"/>
    <n v="0"/>
    <n v="5724.95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301"/>
    <s v="Banque en USD / CGR"/>
    <x v="315"/>
    <m/>
    <n v="0"/>
    <n v="1057.69"/>
    <n v="0"/>
    <n v="0"/>
    <n v="0"/>
    <n v="1057.69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350"/>
    <s v="caisse ONP"/>
    <x v="316"/>
    <m/>
    <n v="0"/>
    <n v="7576.63"/>
    <n v="0"/>
    <n v="0"/>
    <n v="0"/>
    <n v="7576.63"/>
    <s v="0"/>
    <s v="SANS POSTE"/>
    <s v="5"/>
    <s v="51"/>
    <s v="512"/>
    <s v="IND"/>
    <s v="5"/>
    <s v="Comptes financiers"/>
    <x v="4"/>
    <m/>
    <m/>
    <x v="0"/>
    <m/>
    <m/>
    <s v="-"/>
    <m/>
    <m/>
    <s v="-"/>
  </r>
  <r>
    <s v="512400"/>
    <s v="Banques:cpte en devi"/>
    <x v="317"/>
    <m/>
    <n v="33268.18"/>
    <n v="0"/>
    <n v="0"/>
    <n v="0"/>
    <n v="33268.18"/>
    <n v="0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500"/>
    <s v="Banques:cpte en devi"/>
    <x v="318"/>
    <m/>
    <n v="0"/>
    <n v="38623.31"/>
    <n v="0"/>
    <n v="0"/>
    <n v="0"/>
    <n v="38623.31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600"/>
    <s v="Banque BNP"/>
    <x v="319"/>
    <m/>
    <n v="0"/>
    <n v="304828.95"/>
    <n v="0"/>
    <n v="2466.6"/>
    <n v="0"/>
    <n v="307295.55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700"/>
    <s v="Banque"/>
    <x v="320"/>
    <m/>
    <n v="0"/>
    <n v="431745.06"/>
    <n v="0"/>
    <n v="0"/>
    <n v="0"/>
    <n v="431745.06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291000"/>
    <s v="."/>
    <x v="321"/>
    <m/>
    <n v="4742"/>
    <n v="0"/>
    <n v="0"/>
    <n v="0"/>
    <n v="4742"/>
    <n v="0"/>
    <s v="0"/>
    <s v="SANS POSTE"/>
    <s v="5"/>
    <s v="51"/>
    <s v="512"/>
    <s v="IND"/>
    <s v="5"/>
    <s v="Comptes financiers"/>
    <x v="4"/>
    <m/>
    <m/>
    <x v="0"/>
    <m/>
    <m/>
    <s v="-"/>
    <m/>
    <m/>
    <s v="-"/>
  </r>
  <r>
    <s v="512XAF"/>
    <s v="CRCA"/>
    <x v="322"/>
    <m/>
    <n v="0"/>
    <n v="396.87"/>
    <n v="0"/>
    <n v="0"/>
    <n v="0"/>
    <n v="396.87"/>
    <s v="512"/>
    <s v="Banques"/>
    <s v="5"/>
    <s v="51"/>
    <s v="512"/>
    <s v="IND"/>
    <s v="5"/>
    <s v="Comptes financiers"/>
    <x v="4"/>
    <m/>
    <m/>
    <x v="0"/>
    <m/>
    <m/>
    <s v="-"/>
    <m/>
    <m/>
    <s v="-"/>
  </r>
  <r>
    <s v="5140001"/>
    <s v="CRCA sans devise"/>
    <x v="323"/>
    <m/>
    <n v="20"/>
    <n v="0"/>
    <n v="0"/>
    <n v="0"/>
    <n v="20"/>
    <n v="0"/>
    <s v="514"/>
    <s v="Cheques postaux"/>
    <s v="5"/>
    <s v="51"/>
    <s v="514"/>
    <s v="IND"/>
    <s v="5"/>
    <s v="Comptes financiers"/>
    <x v="4"/>
    <m/>
    <m/>
    <x v="0"/>
    <m/>
    <m/>
    <s v="-"/>
    <m/>
    <m/>
    <s v="-"/>
  </r>
  <r>
    <s v="520000"/>
    <s v="frais de voyages"/>
    <x v="324"/>
    <m/>
    <n v="1782.45"/>
    <n v="0"/>
    <n v="0"/>
    <n v="0"/>
    <n v="1782.45"/>
    <n v="0"/>
    <s v="520"/>
    <s v="Instruments trésor."/>
    <s v="5"/>
    <s v="52"/>
    <s v="520"/>
    <s v="IND"/>
    <s v="5"/>
    <s v="Comptes financiers"/>
    <x v="4"/>
    <m/>
    <m/>
    <x v="0"/>
    <m/>
    <m/>
    <s v="-"/>
    <m/>
    <m/>
    <s v="-"/>
  </r>
  <r>
    <s v="521000"/>
    <s v="frais de voyages"/>
    <x v="325"/>
    <m/>
    <n v="6037.5"/>
    <n v="0"/>
    <n v="0"/>
    <n v="0"/>
    <n v="6037.5"/>
    <n v="0"/>
    <s v="520"/>
    <s v="Instruments trésor."/>
    <s v="5"/>
    <s v="52"/>
    <s v="521"/>
    <s v="IND"/>
    <s v="5"/>
    <s v="Comptes financiers"/>
    <x v="4"/>
    <m/>
    <m/>
    <x v="0"/>
    <m/>
    <m/>
    <s v="-"/>
    <m/>
    <m/>
    <s v="-"/>
  </r>
  <r>
    <s v="531100"/>
    <s v="Caisse soc en francs"/>
    <x v="326"/>
    <m/>
    <n v="0"/>
    <n v="50"/>
    <n v="0"/>
    <n v="0"/>
    <n v="0"/>
    <n v="50"/>
    <s v="531"/>
    <s v="Caisse siège social"/>
    <s v="5"/>
    <s v="53"/>
    <s v="531"/>
    <s v="IND"/>
    <s v="5"/>
    <s v="Comptes financiers"/>
    <x v="4"/>
    <m/>
    <m/>
    <x v="0"/>
    <m/>
    <m/>
    <s v="-"/>
    <m/>
    <m/>
    <s v="-"/>
  </r>
  <r>
    <s v="546500"/>
    <s v="test bli"/>
    <x v="327"/>
    <m/>
    <n v="1700"/>
    <n v="0"/>
    <n v="0"/>
    <n v="0"/>
    <n v="1700"/>
    <n v="0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546502"/>
    <s v="test bli"/>
    <x v="328"/>
    <m/>
    <n v="2900"/>
    <n v="0"/>
    <n v="0"/>
    <n v="0"/>
    <n v="2900"/>
    <n v="0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546503"/>
    <s v="test bli"/>
    <x v="329"/>
    <m/>
    <n v="0"/>
    <n v="1870"/>
    <n v="0"/>
    <n v="0"/>
    <n v="0"/>
    <n v="1870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546504"/>
    <s v="test bli"/>
    <x v="330"/>
    <m/>
    <n v="0"/>
    <n v="2219"/>
    <n v="0"/>
    <n v="0"/>
    <n v="0"/>
    <n v="2219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546505"/>
    <s v="test bli"/>
    <x v="331"/>
    <m/>
    <n v="0"/>
    <n v="3745"/>
    <n v="0"/>
    <n v="0"/>
    <n v="0"/>
    <n v="3745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546508"/>
    <s v="test bli"/>
    <x v="332"/>
    <m/>
    <n v="25000"/>
    <n v="0"/>
    <n v="0"/>
    <n v="0"/>
    <n v="25000"/>
    <n v="0"/>
    <s v="540"/>
    <s v="Régies d'avances"/>
    <s v="5"/>
    <s v="54"/>
    <s v="546"/>
    <s v="IND"/>
    <s v="5"/>
    <s v="Comptes financiers"/>
    <x v="4"/>
    <m/>
    <m/>
    <x v="0"/>
    <m/>
    <m/>
    <s v="-"/>
    <m/>
    <m/>
    <s v="-"/>
  </r>
  <r>
    <s v="600000"/>
    <s v="Ach n stock:Four ent"/>
    <x v="333"/>
    <m/>
    <n v="0"/>
    <n v="0"/>
    <n v="1000"/>
    <n v="0"/>
    <n v="1000"/>
    <n v="0"/>
    <s v="600"/>
    <s v="ADMINISTRATIF"/>
    <s v="6"/>
    <s v="60"/>
    <s v="600"/>
    <s v="IND"/>
    <s v="6"/>
    <s v="Charges"/>
    <x v="5"/>
    <m/>
    <m/>
    <x v="0"/>
    <m/>
    <m/>
    <s v="-"/>
    <m/>
    <m/>
    <s v="-"/>
  </r>
  <r>
    <s v="601100"/>
    <s v="Ach stock:Mat prem A"/>
    <x v="334"/>
    <m/>
    <n v="0"/>
    <n v="0"/>
    <n v="1800"/>
    <n v="500"/>
    <n v="1300"/>
    <n v="0"/>
    <s v="601"/>
    <s v="Achats stockés MP"/>
    <s v="6"/>
    <s v="60"/>
    <s v="601"/>
    <s v="IND"/>
    <s v="6"/>
    <s v="Charges"/>
    <x v="5"/>
    <m/>
    <m/>
    <x v="0"/>
    <m/>
    <m/>
    <s v="-"/>
    <m/>
    <m/>
    <s v="-"/>
  </r>
  <r>
    <s v="606100"/>
    <s v="Ach fourn n stockabl"/>
    <x v="335"/>
    <m/>
    <n v="0"/>
    <n v="0"/>
    <n v="96335.08"/>
    <n v="22484.2"/>
    <n v="73850.880000000005"/>
    <n v="0"/>
    <s v="606100"/>
    <s v="Ach fourn n stockabl"/>
    <s v="6"/>
    <s v="60"/>
    <s v="606"/>
    <s v="IND"/>
    <s v="6"/>
    <s v="Charges"/>
    <x v="5"/>
    <m/>
    <m/>
    <x v="0"/>
    <m/>
    <m/>
    <s v="-"/>
    <m/>
    <m/>
    <s v="-"/>
  </r>
  <r>
    <s v="606300"/>
    <s v="Ach n stock:Four ent"/>
    <x v="336"/>
    <m/>
    <n v="0"/>
    <n v="0"/>
    <n v="32525.58"/>
    <n v="3240"/>
    <n v="29285.58"/>
    <n v="0"/>
    <s v="606"/>
    <s v="Achats non stockés"/>
    <s v="6"/>
    <s v="60"/>
    <s v="606"/>
    <s v="IND"/>
    <s v="6"/>
    <s v="Charges"/>
    <x v="5"/>
    <m/>
    <m/>
    <x v="0"/>
    <m/>
    <m/>
    <s v="-"/>
    <m/>
    <m/>
    <s v="-"/>
  </r>
  <r>
    <s v="607100"/>
    <s v="Ach marchandise A"/>
    <x v="337"/>
    <m/>
    <n v="0"/>
    <n v="0"/>
    <n v="15460"/>
    <n v="0"/>
    <n v="15460"/>
    <n v="0"/>
    <s v="607"/>
    <s v="Achats marchandis"/>
    <s v="6"/>
    <s v="60"/>
    <s v="607"/>
    <s v="IND"/>
    <s v="6"/>
    <s v="Charges"/>
    <x v="5"/>
    <m/>
    <m/>
    <x v="0"/>
    <m/>
    <m/>
    <s v="-"/>
    <m/>
    <m/>
    <s v="-"/>
  </r>
  <r>
    <s v="612200"/>
    <s v="Redev cred-bail mobi"/>
    <x v="338"/>
    <m/>
    <n v="0"/>
    <n v="0"/>
    <n v="9285.23"/>
    <n v="0"/>
    <n v="9285.23"/>
    <n v="0"/>
    <s v="0"/>
    <s v="SANS POSTE"/>
    <s v="6"/>
    <s v="61"/>
    <s v="612"/>
    <s v="IND"/>
    <s v="6"/>
    <s v="Charges"/>
    <x v="5"/>
    <m/>
    <m/>
    <x v="0"/>
    <m/>
    <m/>
    <s v="-"/>
    <m/>
    <m/>
    <s v="-"/>
  </r>
  <r>
    <s v="612300"/>
    <s v="Redev cred-bail mobi"/>
    <x v="339"/>
    <m/>
    <n v="0"/>
    <n v="0"/>
    <n v="62474.03"/>
    <n v="4517.51"/>
    <n v="57956.52"/>
    <n v="0"/>
    <s v="0"/>
    <s v="SANS POSTE"/>
    <s v="6"/>
    <s v="61"/>
    <s v="612"/>
    <s v="IND"/>
    <s v="6"/>
    <s v="Charges"/>
    <x v="5"/>
    <m/>
    <m/>
    <x v="0"/>
    <m/>
    <m/>
    <s v="-"/>
    <m/>
    <m/>
    <s v="-"/>
  </r>
  <r>
    <s v="613000"/>
    <s v="Locations"/>
    <x v="340"/>
    <m/>
    <n v="0"/>
    <n v="0"/>
    <n v="200"/>
    <n v="0"/>
    <n v="200"/>
    <n v="0"/>
    <s v="613"/>
    <s v="Locations"/>
    <s v="6"/>
    <s v="61"/>
    <s v="613"/>
    <s v="IND"/>
    <s v="6"/>
    <s v="Charges"/>
    <x v="5"/>
    <m/>
    <m/>
    <x v="0"/>
    <m/>
    <m/>
    <s v="-"/>
    <m/>
    <m/>
    <s v="-"/>
  </r>
  <r>
    <s v="613100"/>
    <s v="Locations divers"/>
    <x v="341"/>
    <m/>
    <n v="0"/>
    <n v="0"/>
    <n v="320"/>
    <n v="0"/>
    <n v="320"/>
    <n v="0"/>
    <s v="613"/>
    <s v="Locations"/>
    <s v="6"/>
    <s v="61"/>
    <s v="613"/>
    <s v="IND"/>
    <s v="6"/>
    <s v="Charges"/>
    <x v="5"/>
    <m/>
    <m/>
    <x v="0"/>
    <m/>
    <m/>
    <s v="-"/>
    <m/>
    <m/>
    <s v="-"/>
  </r>
  <r>
    <s v="613200"/>
    <s v="Locations immobilier"/>
    <x v="342"/>
    <m/>
    <n v="0"/>
    <n v="0"/>
    <n v="440"/>
    <n v="0"/>
    <n v="440"/>
    <n v="0"/>
    <s v="613"/>
    <s v="Locations"/>
    <s v="6"/>
    <s v="61"/>
    <s v="613"/>
    <s v="IND"/>
    <s v="6"/>
    <s v="Charges"/>
    <x v="5"/>
    <m/>
    <m/>
    <x v="0"/>
    <m/>
    <m/>
    <s v="-"/>
    <m/>
    <m/>
    <s v="-"/>
  </r>
  <r>
    <s v="613400"/>
    <s v="Locations"/>
    <x v="343"/>
    <m/>
    <n v="0"/>
    <n v="0"/>
    <n v="4558.88"/>
    <n v="0"/>
    <n v="4558.88"/>
    <n v="0"/>
    <s v="613400"/>
    <s v="Locations"/>
    <s v="6"/>
    <s v="61"/>
    <s v="613"/>
    <s v="IND"/>
    <s v="6"/>
    <s v="Charges"/>
    <x v="5"/>
    <m/>
    <m/>
    <x v="0"/>
    <m/>
    <m/>
    <s v="-"/>
    <m/>
    <m/>
    <s v="-"/>
  </r>
  <r>
    <s v="613500"/>
    <s v="Locations mobilieres"/>
    <x v="344"/>
    <m/>
    <n v="0"/>
    <n v="0"/>
    <n v="560"/>
    <n v="0"/>
    <n v="560"/>
    <n v="0"/>
    <s v="613"/>
    <s v="Locations"/>
    <s v="6"/>
    <s v="61"/>
    <s v="613"/>
    <s v="IND"/>
    <s v="6"/>
    <s v="Charges"/>
    <x v="5"/>
    <m/>
    <m/>
    <x v="0"/>
    <m/>
    <m/>
    <s v="-"/>
    <m/>
    <m/>
    <s v="-"/>
  </r>
  <r>
    <s v="661150"/>
    <s v="Redev cred-bail mobi"/>
    <x v="345"/>
    <m/>
    <n v="0"/>
    <n v="0"/>
    <n v="1623.28"/>
    <n v="0"/>
    <n v="1623.28"/>
    <n v="0"/>
    <s v="661"/>
    <s v="Charges d'intérêts"/>
    <s v="6"/>
    <s v="66"/>
    <s v="661"/>
    <s v="IND"/>
    <s v="6"/>
    <s v="Charges"/>
    <x v="5"/>
    <m/>
    <m/>
    <x v="0"/>
    <m/>
    <m/>
    <s v="-"/>
    <m/>
    <m/>
    <s v="-"/>
  </r>
  <r>
    <s v="666000"/>
    <s v="Pertes de change"/>
    <x v="346"/>
    <m/>
    <n v="0"/>
    <n v="0"/>
    <n v="0"/>
    <n v="50"/>
    <n v="0"/>
    <n v="50"/>
    <s v="666"/>
    <s v="Perte de change"/>
    <s v="6"/>
    <s v="66"/>
    <s v="666"/>
    <s v="IND"/>
    <s v="6"/>
    <s v="Charges"/>
    <x v="5"/>
    <m/>
    <m/>
    <x v="0"/>
    <m/>
    <m/>
    <s v="-"/>
    <m/>
    <m/>
    <s v="-"/>
  </r>
  <r>
    <s v="668000"/>
    <s v="Aut charges financie"/>
    <x v="347"/>
    <m/>
    <n v="0"/>
    <n v="0"/>
    <n v="2"/>
    <n v="0"/>
    <n v="2"/>
    <n v="0"/>
    <s v="668"/>
    <s v="Autres ch. finan."/>
    <s v="6"/>
    <s v="66"/>
    <s v="668"/>
    <s v="IND"/>
    <s v="6"/>
    <s v="Charges"/>
    <x v="5"/>
    <m/>
    <m/>
    <x v="0"/>
    <m/>
    <m/>
    <s v="-"/>
    <m/>
    <m/>
    <s v="-"/>
  </r>
  <r>
    <s v="681110"/>
    <s v="Dot amor immo incorp"/>
    <x v="348"/>
    <m/>
    <n v="0"/>
    <n v="0"/>
    <n v="13.32"/>
    <n v="0"/>
    <n v="13.32"/>
    <n v="0"/>
    <s v="681"/>
    <s v="Dotations aux amort."/>
    <s v="6"/>
    <s v="68"/>
    <s v="681"/>
    <s v="IND"/>
    <s v="6"/>
    <s v="Charges"/>
    <x v="5"/>
    <m/>
    <m/>
    <x v="0"/>
    <m/>
    <m/>
    <s v="-"/>
    <m/>
    <m/>
    <s v="-"/>
  </r>
  <r>
    <s v="701100"/>
    <s v="Ventes prod fini A"/>
    <x v="349"/>
    <m/>
    <n v="0"/>
    <n v="0"/>
    <n v="900413.08"/>
    <n v="919717.08"/>
    <n v="0"/>
    <n v="19304"/>
    <s v="701"/>
    <s v="Ventes prod. finis"/>
    <s v="7"/>
    <s v="70"/>
    <s v="701"/>
    <s v="IND"/>
    <s v="7"/>
    <s v="Produits"/>
    <x v="6"/>
    <m/>
    <m/>
    <x v="0"/>
    <m/>
    <m/>
    <s v="-"/>
    <m/>
    <m/>
    <s v="-"/>
  </r>
  <r>
    <s v="706000"/>
    <s v="Prestations services"/>
    <x v="350"/>
    <m/>
    <n v="0"/>
    <n v="0"/>
    <n v="0"/>
    <n v="469.89"/>
    <n v="0"/>
    <n v="469.89"/>
    <s v="706"/>
    <s v="Prestations"/>
    <s v="7"/>
    <s v="70"/>
    <s v="706"/>
    <s v="IND"/>
    <s v="7"/>
    <s v="Produits"/>
    <x v="6"/>
    <m/>
    <m/>
    <x v="0"/>
    <m/>
    <m/>
    <s v="-"/>
    <m/>
    <m/>
    <s v="-"/>
  </r>
  <r>
    <s v="707100"/>
    <s v="Vente marchandise A"/>
    <x v="351"/>
    <m/>
    <n v="0"/>
    <n v="0"/>
    <n v="21749.16"/>
    <n v="35251.660000000003"/>
    <n v="0"/>
    <n v="13502.5"/>
    <s v="707"/>
    <s v="Ventes march."/>
    <s v="7"/>
    <s v="70"/>
    <s v="707"/>
    <s v="IND"/>
    <s v="7"/>
    <s v="Produits"/>
    <x v="6"/>
    <m/>
    <m/>
    <x v="0"/>
    <m/>
    <m/>
    <s v="-"/>
    <m/>
    <m/>
    <s v="-"/>
  </r>
  <r>
    <s v="707105"/>
    <s v="Achat informatiques"/>
    <x v="352"/>
    <m/>
    <n v="0"/>
    <n v="0"/>
    <n v="23194.62"/>
    <n v="74005.09"/>
    <n v="0"/>
    <n v="50810.47"/>
    <s v="707"/>
    <s v="Ventes march."/>
    <s v="7"/>
    <s v="70"/>
    <s v="707"/>
    <s v="IND"/>
    <s v="7"/>
    <s v="Produits"/>
    <x v="6"/>
    <m/>
    <m/>
    <x v="0"/>
    <m/>
    <m/>
    <s v="-"/>
    <m/>
    <m/>
    <s v="-"/>
  </r>
  <r>
    <s v="708100"/>
    <s v="Prod serv explo pers"/>
    <x v="353"/>
    <m/>
    <n v="0"/>
    <n v="0"/>
    <n v="0"/>
    <n v="-306"/>
    <n v="306"/>
    <n v="0"/>
    <s v="708"/>
    <s v="Produits activités"/>
    <s v="7"/>
    <s v="70"/>
    <s v="708"/>
    <s v="IND"/>
    <s v="7"/>
    <s v="Produits"/>
    <x v="6"/>
    <m/>
    <m/>
    <x v="0"/>
    <m/>
    <m/>
    <s v="-"/>
    <m/>
    <m/>
    <s v="-"/>
  </r>
  <r>
    <s v="765000"/>
    <s v="Escomptes obtenus"/>
    <x v="354"/>
    <m/>
    <n v="0"/>
    <n v="0"/>
    <n v="0"/>
    <n v="85.6"/>
    <n v="0"/>
    <n v="85.6"/>
    <s v="765"/>
    <s v="Escomptes obtenus"/>
    <s v="7"/>
    <s v="76"/>
    <s v="765"/>
    <s v="IND"/>
    <s v="7"/>
    <s v="Produits"/>
    <x v="6"/>
    <m/>
    <m/>
    <x v="0"/>
    <m/>
    <m/>
    <s v="-"/>
    <m/>
    <m/>
    <s v="-"/>
  </r>
  <r>
    <s v="766000"/>
    <s v="Gains de change"/>
    <x v="355"/>
    <m/>
    <n v="0"/>
    <n v="0"/>
    <n v="0"/>
    <n v="-295.02999999999997"/>
    <n v="295.02999999999997"/>
    <n v="0"/>
    <s v="766"/>
    <s v="Gains de change"/>
    <s v="7"/>
    <s v="76"/>
    <s v="766"/>
    <s v="IND"/>
    <s v="7"/>
    <s v="Produits"/>
    <x v="6"/>
    <m/>
    <m/>
    <x v="0"/>
    <m/>
    <m/>
    <s v="-"/>
    <m/>
    <m/>
    <s v="-"/>
  </r>
  <r>
    <s v="801101"/>
    <s v="Fourn:ach bien/prest"/>
    <x v="356"/>
    <m/>
    <n v="0"/>
    <n v="2000"/>
    <n v="0"/>
    <n v="0"/>
    <n v="0"/>
    <n v="2000"/>
    <s v="0"/>
    <s v="SANS POSTE"/>
    <s v="8"/>
    <s v="80"/>
    <s v="801"/>
    <s v="IND"/>
    <s v="8"/>
    <s v="Comptes spéciaux"/>
    <x v="7"/>
    <m/>
    <m/>
    <x v="0"/>
    <m/>
    <m/>
    <s v="-"/>
    <m/>
    <m/>
    <s v="-"/>
  </r>
  <r>
    <s v="801103"/>
    <s v="Fourn:ach bien/prest"/>
    <x v="357"/>
    <m/>
    <n v="0"/>
    <n v="10"/>
    <n v="0"/>
    <n v="0"/>
    <n v="0"/>
    <n v="10"/>
    <s v="0"/>
    <s v="SANS POSTE"/>
    <s v="8"/>
    <s v="80"/>
    <s v="801"/>
    <s v="IND"/>
    <s v="8"/>
    <s v="Comptes spéciaux"/>
    <x v="7"/>
    <m/>
    <m/>
    <x v="0"/>
    <m/>
    <m/>
    <s v="-"/>
    <m/>
    <m/>
    <s v="-"/>
  </r>
  <r>
    <s v="801104"/>
    <s v="Fourn:ach bien/prest"/>
    <x v="358"/>
    <m/>
    <n v="10"/>
    <n v="0"/>
    <n v="0"/>
    <n v="0"/>
    <n v="10"/>
    <n v="0"/>
    <s v="0"/>
    <s v="SANS POSTE"/>
    <s v="8"/>
    <s v="80"/>
    <s v="801"/>
    <s v="IND"/>
    <s v="8"/>
    <s v="Comptes spéciaux"/>
    <x v="7"/>
    <m/>
    <m/>
    <x v="0"/>
    <m/>
    <m/>
    <s v="-"/>
    <m/>
    <m/>
    <s v="-"/>
  </r>
  <r>
    <s v="869000"/>
    <s v="fusion charge"/>
    <x v="359"/>
    <m/>
    <n v="19832.919999999998"/>
    <n v="0"/>
    <n v="0"/>
    <n v="0"/>
    <n v="19832.919999999998"/>
    <n v="0"/>
    <s v="0"/>
    <s v="SANS POSTE"/>
    <s v="8"/>
    <s v="86"/>
    <s v="869"/>
    <s v="IND"/>
    <s v="8"/>
    <s v="Comptes spéciaux"/>
    <x v="7"/>
    <m/>
    <m/>
    <x v="0"/>
    <m/>
    <m/>
    <s v="-"/>
    <m/>
    <m/>
    <s v="-"/>
  </r>
  <r>
    <s v="869999"/>
    <s v="Compte de reprise"/>
    <x v="360"/>
    <m/>
    <n v="1500"/>
    <n v="0"/>
    <n v="0"/>
    <n v="0"/>
    <n v="1500"/>
    <n v="0"/>
    <s v="1"/>
    <s v="Comptes de capitaux"/>
    <s v="8"/>
    <s v="86"/>
    <s v="869"/>
    <s v="IND"/>
    <s v="8"/>
    <s v="Comptes spéciaux"/>
    <x v="7"/>
    <m/>
    <m/>
    <x v="0"/>
    <m/>
    <m/>
    <s v="-"/>
    <m/>
    <m/>
    <s v="-"/>
  </r>
  <r>
    <s v="879000"/>
    <s v="fusion produit"/>
    <x v="361"/>
    <m/>
    <n v="0"/>
    <n v="8000"/>
    <n v="0"/>
    <n v="0"/>
    <n v="0"/>
    <n v="8000"/>
    <s v="0"/>
    <s v="SANS POSTE"/>
    <s v="8"/>
    <s v="87"/>
    <s v="879"/>
    <s v="IND"/>
    <s v="8"/>
    <s v="Comptes spéciaux"/>
    <x v="7"/>
    <m/>
    <m/>
    <x v="0"/>
    <m/>
    <m/>
    <s v="-"/>
    <m/>
    <m/>
    <s v="-"/>
  </r>
  <r>
    <s v="879999"/>
    <s v="Compte de reprise"/>
    <x v="362"/>
    <m/>
    <n v="20799.7"/>
    <n v="0"/>
    <n v="0"/>
    <n v="0"/>
    <n v="20799.7"/>
    <n v="0"/>
    <s v="1"/>
    <s v="Comptes de capitaux"/>
    <s v="8"/>
    <s v="87"/>
    <s v="879"/>
    <s v="IND"/>
    <s v="8"/>
    <s v="Comptes spéciaux"/>
    <x v="7"/>
    <m/>
    <m/>
    <x v="0"/>
    <m/>
    <m/>
    <s v="-"/>
    <m/>
    <m/>
    <s v="-"/>
  </r>
  <r>
    <s v="896999"/>
    <s v="Compte de reprise"/>
    <x v="363"/>
    <m/>
    <n v="400.01"/>
    <n v="0"/>
    <n v="0"/>
    <n v="0"/>
    <n v="400.01"/>
    <n v="0"/>
    <s v="896999"/>
    <s v="Compte de reprise"/>
    <s v="8"/>
    <s v="89"/>
    <s v="896"/>
    <s v="IND"/>
    <s v="8"/>
    <s v="Comptes spéciaux"/>
    <x v="7"/>
    <m/>
    <m/>
    <x v="0"/>
    <m/>
    <m/>
    <s v="-"/>
    <m/>
    <m/>
    <s v="-"/>
  </r>
  <r>
    <s v="899000"/>
    <s v="Fusion"/>
    <x v="364"/>
    <m/>
    <n v="0"/>
    <n v="1515.04"/>
    <n v="0"/>
    <n v="0"/>
    <n v="0"/>
    <n v="1515.04"/>
    <s v="0"/>
    <s v="SANS POSTE"/>
    <s v="8"/>
    <s v="89"/>
    <s v="899"/>
    <s v="IND"/>
    <s v="8"/>
    <s v="Comptes spéciaux"/>
    <x v="7"/>
    <m/>
    <m/>
    <x v="0"/>
    <m/>
    <m/>
    <s v="-"/>
    <m/>
    <m/>
    <s v="-"/>
  </r>
  <r>
    <s v="899999"/>
    <s v="Compte de reprise"/>
    <x v="365"/>
    <m/>
    <n v="354.56"/>
    <n v="0"/>
    <n v="0"/>
    <n v="0"/>
    <n v="354.56"/>
    <n v="0"/>
    <s v="899999"/>
    <s v="Compte de reprise"/>
    <s v="8"/>
    <s v="89"/>
    <s v="899"/>
    <s v="IND"/>
    <s v="8"/>
    <s v="Comptes spéciaux"/>
    <x v="7"/>
    <m/>
    <m/>
    <x v="0"/>
    <m/>
    <m/>
    <s v="-"/>
    <m/>
    <m/>
    <s v="-"/>
  </r>
  <r>
    <s v="93681008"/>
    <s v="test  ARKE"/>
    <x v="366"/>
    <m/>
    <n v="60"/>
    <n v="0"/>
    <n v="0"/>
    <n v="0"/>
    <n v="60"/>
    <n v="0"/>
    <s v="0"/>
    <s v="SANS POSTE"/>
    <s v="9"/>
    <s v="93"/>
    <s v="936"/>
    <s v="IND"/>
    <s v="9"/>
    <m/>
    <x v="8"/>
    <m/>
    <m/>
    <x v="0"/>
    <m/>
    <m/>
    <s v="-"/>
    <m/>
    <m/>
    <s v="-"/>
  </r>
  <r>
    <s v="960000"/>
    <s v="Cpt. charges public"/>
    <x v="367"/>
    <m/>
    <n v="11726.66"/>
    <n v="0"/>
    <n v="0"/>
    <n v="0"/>
    <n v="11726.66"/>
    <n v="0"/>
    <s v="0"/>
    <s v="SANS POSTE"/>
    <s v="9"/>
    <s v="96"/>
    <s v="960"/>
    <s v="IND"/>
    <s v="9"/>
    <m/>
    <x v="8"/>
    <m/>
    <m/>
    <x v="0"/>
    <m/>
    <m/>
    <s v="-"/>
    <m/>
    <m/>
    <s v="-"/>
  </r>
  <r>
    <s v="A1111"/>
    <s v="dsfsdfs"/>
    <x v="368"/>
    <m/>
    <n v="0"/>
    <n v="12551"/>
    <n v="0"/>
    <n v="0"/>
    <n v="0"/>
    <n v="12551"/>
    <s v="A1111"/>
    <s v="dsfsdfs"/>
    <s v="A"/>
    <s v="A1"/>
    <s v="A11"/>
    <s v="IND"/>
    <s v="A"/>
    <m/>
    <x v="9"/>
    <m/>
    <m/>
    <x v="0"/>
    <m/>
    <m/>
    <s v="-"/>
    <m/>
    <m/>
    <s v="-"/>
  </r>
  <r>
    <s v="MGEN-001"/>
    <s v="mgen-001"/>
    <x v="369"/>
    <m/>
    <n v="185794"/>
    <n v="0"/>
    <n v="0"/>
    <n v="0"/>
    <n v="185794"/>
    <n v="0"/>
    <s v="0"/>
    <s v="SANS POSTE"/>
    <s v="M"/>
    <s v="MG"/>
    <s v="MGE"/>
    <s v="IND"/>
    <s v="M"/>
    <m/>
    <x v="10"/>
    <m/>
    <m/>
    <x v="0"/>
    <m/>
    <m/>
    <s v="-"/>
    <m/>
    <m/>
    <s v="-"/>
  </r>
  <r>
    <s v="MGEN-002"/>
    <s v="mgen-001"/>
    <x v="370"/>
    <m/>
    <n v="0"/>
    <n v="53146"/>
    <n v="0"/>
    <n v="0"/>
    <n v="0"/>
    <n v="53146"/>
    <s v="0"/>
    <s v="SANS POSTE"/>
    <s v="M"/>
    <s v="MG"/>
    <s v="MGE"/>
    <s v="IND"/>
    <s v="M"/>
    <m/>
    <x v="10"/>
    <m/>
    <m/>
    <x v="0"/>
    <m/>
    <m/>
    <s v="-"/>
    <m/>
    <m/>
    <s v="-"/>
  </r>
  <r>
    <s v="MGEN-003"/>
    <s v="mgen-003"/>
    <x v="371"/>
    <m/>
    <n v="0"/>
    <n v="857556"/>
    <n v="0"/>
    <n v="0"/>
    <n v="0"/>
    <n v="857556"/>
    <s v="0"/>
    <s v="SANS POSTE"/>
    <s v="M"/>
    <s v="MG"/>
    <s v="MGE"/>
    <s v="IND"/>
    <s v="M"/>
    <m/>
    <x v="10"/>
    <m/>
    <m/>
    <x v="0"/>
    <m/>
    <m/>
    <s v="-"/>
    <m/>
    <m/>
    <s v="-"/>
  </r>
  <r>
    <s v="MGEN-004"/>
    <s v="mgen-004"/>
    <x v="372"/>
    <m/>
    <n v="68509"/>
    <n v="0"/>
    <n v="0"/>
    <n v="0"/>
    <n v="68509"/>
    <n v="0"/>
    <s v="0"/>
    <s v="SANS POSTE"/>
    <s v="M"/>
    <s v="MG"/>
    <s v="MGE"/>
    <s v="IND"/>
    <s v="M"/>
    <m/>
    <x v="10"/>
    <m/>
    <m/>
    <x v="0"/>
    <m/>
    <m/>
    <s v="-"/>
    <m/>
    <m/>
    <s v="-"/>
  </r>
  <r>
    <s v="MGEN-005"/>
    <s v="mgen-004"/>
    <x v="373"/>
    <m/>
    <n v="7885"/>
    <n v="0"/>
    <n v="0"/>
    <n v="0"/>
    <n v="7885"/>
    <n v="0"/>
    <s v="0"/>
    <s v="SANS POSTE"/>
    <s v="M"/>
    <s v="MG"/>
    <s v="MGE"/>
    <s v="IND"/>
    <s v="M"/>
    <m/>
    <x v="10"/>
    <m/>
    <m/>
    <x v="0"/>
    <m/>
    <m/>
    <s v="-"/>
    <m/>
    <m/>
    <s v="-"/>
  </r>
  <r>
    <s v="VIG"/>
    <s v="Compte de débug"/>
    <x v="374"/>
    <m/>
    <n v="80"/>
    <n v="0"/>
    <n v="0"/>
    <n v="0"/>
    <n v="80"/>
    <n v="0"/>
    <s v="0"/>
    <s v="SANS POSTE"/>
    <s v="V"/>
    <s v="VI"/>
    <s v="VIG"/>
    <s v="IND"/>
    <s v="V"/>
    <m/>
    <x v="11"/>
    <m/>
    <m/>
    <x v="0"/>
    <m/>
    <m/>
    <s v="-"/>
    <m/>
    <m/>
    <s v="-"/>
  </r>
  <r>
    <s v="VIG1"/>
    <s v="Compte de débug"/>
    <x v="375"/>
    <m/>
    <n v="125"/>
    <n v="0"/>
    <n v="0"/>
    <n v="0"/>
    <n v="125"/>
    <n v="0"/>
    <s v="0"/>
    <s v="SANS POSTE"/>
    <s v="V"/>
    <s v="VI"/>
    <s v="VIG"/>
    <s v="IND"/>
    <s v="V"/>
    <m/>
    <x v="11"/>
    <m/>
    <m/>
    <x v="0"/>
    <m/>
    <m/>
    <s v="-"/>
    <m/>
    <m/>
    <s v="-"/>
  </r>
  <r>
    <m/>
    <m/>
    <x v="376"/>
    <m/>
    <m/>
    <m/>
    <m/>
    <m/>
    <m/>
    <m/>
    <m/>
    <m/>
    <m/>
    <m/>
    <m/>
    <m/>
    <m/>
    <m/>
    <x v="12"/>
    <m/>
    <m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" cacheId="5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8:I409" firstHeaderRow="0" firstDataRow="1" firstDataCol="2"/>
  <pivotFields count="32">
    <pivotField showAll="0"/>
    <pivotField showAll="0" defaultSubtotal="0"/>
    <pivotField axis="axisRow" showAll="0" sortType="ascending" defaultSubtotal="0">
      <items count="3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m="1" x="377"/>
        <item x="368"/>
        <item x="369"/>
        <item x="370"/>
        <item x="371"/>
        <item x="372"/>
        <item x="373"/>
        <item x="374"/>
        <item x="375"/>
        <item m="1" x="378"/>
        <item x="376"/>
      </items>
    </pivotField>
    <pivotField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axis="axisRow" showAll="0" sortType="ascending">
      <items count="16">
        <item x="0"/>
        <item x="1"/>
        <item x="2"/>
        <item x="3"/>
        <item x="4"/>
        <item x="5"/>
        <item x="6"/>
        <item x="7"/>
        <item x="8"/>
        <item m="1" x="13"/>
        <item x="9"/>
        <item x="10"/>
        <item x="11"/>
        <item m="1" x="14"/>
        <item x="12"/>
        <item t="default"/>
      </items>
    </pivotField>
    <pivotField showAll="0"/>
    <pivotField showAll="0" defaultSubtotal="0"/>
    <pivotField axis="axisRow" compact="0" showAll="0" sortType="ascending">
      <items count="5">
        <item x="0"/>
        <item m="1" x="2"/>
        <item m="1" x="3"/>
        <item x="1"/>
        <item t="default"/>
      </items>
    </pivotField>
    <pivotField showAll="0"/>
    <pivotField showAll="0" defaultSubtotal="0"/>
    <pivotField showAll="0" defaultSubtotal="0"/>
    <pivotField showAl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18"/>
    <field x="21"/>
    <field x="2"/>
  </rowFields>
  <rowItems count="40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>
      <x v="1"/>
    </i>
    <i r="1">
      <x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>
      <x v="2"/>
    </i>
    <i r="1">
      <x/>
    </i>
    <i r="2">
      <x v="67"/>
    </i>
    <i r="2">
      <x v="68"/>
    </i>
    <i r="2">
      <x v="69"/>
    </i>
    <i r="2">
      <x v="70"/>
    </i>
    <i r="2">
      <x v="71"/>
    </i>
    <i r="2">
      <x v="72"/>
    </i>
    <i>
      <x v="3"/>
    </i>
    <i r="1">
      <x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2"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81"/>
    </i>
    <i r="2">
      <x v="282"/>
    </i>
    <i r="2">
      <x v="283"/>
    </i>
    <i r="2">
      <x v="284"/>
    </i>
    <i>
      <x v="4"/>
    </i>
    <i r="1">
      <x/>
    </i>
    <i r="2">
      <x v="285"/>
    </i>
    <i r="2">
      <x v="286"/>
    </i>
    <i r="2">
      <x v="287"/>
    </i>
    <i r="2">
      <x v="288"/>
    </i>
    <i r="2">
      <x v="289"/>
    </i>
    <i r="2">
      <x v="290"/>
    </i>
    <i r="2">
      <x v="291"/>
    </i>
    <i r="2">
      <x v="292"/>
    </i>
    <i r="2">
      <x v="293"/>
    </i>
    <i r="2">
      <x v="294"/>
    </i>
    <i r="2">
      <x v="295"/>
    </i>
    <i r="2">
      <x v="296"/>
    </i>
    <i r="2">
      <x v="297"/>
    </i>
    <i r="2">
      <x v="298"/>
    </i>
    <i r="2">
      <x v="299"/>
    </i>
    <i r="2">
      <x v="300"/>
    </i>
    <i r="2">
      <x v="301"/>
    </i>
    <i r="2">
      <x v="302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2">
      <x v="310"/>
    </i>
    <i r="2">
      <x v="311"/>
    </i>
    <i r="2">
      <x v="312"/>
    </i>
    <i r="2">
      <x v="313"/>
    </i>
    <i r="2">
      <x v="314"/>
    </i>
    <i r="2">
      <x v="315"/>
    </i>
    <i r="2">
      <x v="316"/>
    </i>
    <i r="2">
      <x v="317"/>
    </i>
    <i r="2">
      <x v="318"/>
    </i>
    <i r="2">
      <x v="319"/>
    </i>
    <i r="2">
      <x v="320"/>
    </i>
    <i r="2">
      <x v="321"/>
    </i>
    <i r="2">
      <x v="322"/>
    </i>
    <i r="2">
      <x v="323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>
      <x v="5"/>
    </i>
    <i r="1">
      <x/>
    </i>
    <i r="2">
      <x v="333"/>
    </i>
    <i r="2">
      <x v="334"/>
    </i>
    <i r="2">
      <x v="335"/>
    </i>
    <i r="2">
      <x v="336"/>
    </i>
    <i r="2">
      <x v="337"/>
    </i>
    <i r="2">
      <x v="338"/>
    </i>
    <i r="2">
      <x v="339"/>
    </i>
    <i r="2">
      <x v="340"/>
    </i>
    <i r="2">
      <x v="341"/>
    </i>
    <i r="2">
      <x v="342"/>
    </i>
    <i r="2">
      <x v="343"/>
    </i>
    <i r="2">
      <x v="344"/>
    </i>
    <i r="2">
      <x v="345"/>
    </i>
    <i r="2">
      <x v="346"/>
    </i>
    <i r="2">
      <x v="347"/>
    </i>
    <i r="2">
      <x v="348"/>
    </i>
    <i>
      <x v="6"/>
    </i>
    <i r="1">
      <x/>
    </i>
    <i r="2">
      <x v="349"/>
    </i>
    <i r="2">
      <x v="350"/>
    </i>
    <i r="2">
      <x v="351"/>
    </i>
    <i r="2">
      <x v="352"/>
    </i>
    <i r="2">
      <x v="353"/>
    </i>
    <i r="2">
      <x v="354"/>
    </i>
    <i r="2">
      <x v="355"/>
    </i>
    <i>
      <x v="7"/>
    </i>
    <i r="1">
      <x/>
    </i>
    <i r="2">
      <x v="356"/>
    </i>
    <i r="2">
      <x v="357"/>
    </i>
    <i r="2">
      <x v="358"/>
    </i>
    <i r="2">
      <x v="359"/>
    </i>
    <i r="2">
      <x v="360"/>
    </i>
    <i r="2">
      <x v="361"/>
    </i>
    <i r="2">
      <x v="362"/>
    </i>
    <i r="2">
      <x v="363"/>
    </i>
    <i r="2">
      <x v="364"/>
    </i>
    <i r="2">
      <x v="365"/>
    </i>
    <i>
      <x v="8"/>
    </i>
    <i r="1">
      <x/>
    </i>
    <i r="2">
      <x v="366"/>
    </i>
    <i r="2">
      <x v="367"/>
    </i>
    <i>
      <x v="10"/>
    </i>
    <i r="1">
      <x/>
    </i>
    <i r="2">
      <x v="369"/>
    </i>
    <i>
      <x v="11"/>
    </i>
    <i r="1">
      <x/>
    </i>
    <i r="2">
      <x v="370"/>
    </i>
    <i r="2">
      <x v="371"/>
    </i>
    <i r="2">
      <x v="372"/>
    </i>
    <i r="2">
      <x v="373"/>
    </i>
    <i r="2">
      <x v="374"/>
    </i>
    <i>
      <x v="12"/>
    </i>
    <i r="1">
      <x/>
    </i>
    <i r="2">
      <x v="375"/>
    </i>
    <i r="2">
      <x v="37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ontant débit antérieur" fld="4" baseField="0" baseItem="0" numFmtId="2"/>
    <dataField name="Somme de Montant crédit antérieur" fld="5" baseField="0" baseItem="0" numFmtId="2"/>
    <dataField name="Somme de Montant débit" fld="6" baseField="18" baseItem="0" numFmtId="4"/>
    <dataField name="Somme de Montant crédit" fld="7" baseField="18" baseItem="0" numFmtId="4"/>
    <dataField name="Somme de Affichage Solde débit" fld="30" baseField="0" baseItem="0" numFmtId="4"/>
    <dataField name="Somme de Affichage Solde crédit" fld="31" baseField="0" baseItem="0" numFmtId="4"/>
  </dataFields>
  <formats count="7">
    <format dxfId="13">
      <pivotArea outline="0" collapsedLevelsAreSubtotals="1" fieldPosition="0"/>
    </format>
    <format dxfId="12">
      <pivotArea dataOnly="0" labelOnly="1" grandRow="1" outline="0" fieldPosition="0"/>
    </format>
    <format dxfId="11">
      <pivotArea outline="0" collapsedLevelsAreSubtotals="1" fieldPosition="0"/>
    </format>
    <format dxfId="10">
      <pivotArea dataOnly="0" labelOnly="1" grandRow="1" outline="0" fieldPosition="0"/>
    </format>
    <format dxfId="9">
      <pivotArea outline="0" fieldPosition="0">
        <references count="1">
          <reference field="4294967294" count="1">
            <x v="2"/>
          </reference>
        </references>
      </pivotArea>
    </format>
    <format dxfId="8">
      <pivotArea outline="0" fieldPosition="0">
        <references count="1">
          <reference field="4294967294" count="1">
            <x v="3"/>
          </reference>
        </references>
      </pivotArea>
    </format>
    <format dxfId="7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Medium2 2" showRowHeaders="1" showColHeaders="1" showRowStripes="0" showColStripes="0" showLastColumn="1"/>
  <filters count="1">
    <filter fld="18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9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10.7109375" customWidth="1"/>
    <col min="3" max="3" width="30.7109375" customWidth="1"/>
    <col min="4" max="9" width="20.7109375" customWidth="1"/>
  </cols>
  <sheetData>
    <row r="1" spans="1:9" x14ac:dyDescent="0.25">
      <c r="I1" s="14" t="str">
        <f>CONCATENATE("Edité au : ",Donnees!F1)</f>
        <v>Edité au : 18/11/2015</v>
      </c>
    </row>
    <row r="2" spans="1:9" x14ac:dyDescent="0.25">
      <c r="E2" s="18" t="str">
        <f>CONCATENATE("Balance comptable du ",Donnees!I2," au ",Donnees!K2)</f>
        <v>Balance comptable du 01/2014 au 12/2014</v>
      </c>
      <c r="F2" s="18"/>
    </row>
    <row r="3" spans="1:9" x14ac:dyDescent="0.25">
      <c r="E3" s="11"/>
      <c r="F3" s="11"/>
    </row>
    <row r="4" spans="1:9" x14ac:dyDescent="0.25">
      <c r="C4" s="13" t="s">
        <v>46</v>
      </c>
      <c r="D4" s="12" t="str">
        <f>CONCATENATE(Donnees!B2," ",Donnees!C2)</f>
        <v>IND Qualiac</v>
      </c>
      <c r="E4" s="11"/>
      <c r="F4" s="11"/>
    </row>
    <row r="5" spans="1:9" ht="15.75" thickBot="1" x14ac:dyDescent="0.3"/>
    <row r="6" spans="1:9" ht="15.75" thickBot="1" x14ac:dyDescent="0.3">
      <c r="A6" s="8"/>
      <c r="B6" s="21"/>
      <c r="C6" s="19" t="s">
        <v>2</v>
      </c>
      <c r="D6" s="16" t="s">
        <v>3</v>
      </c>
      <c r="E6" s="17"/>
      <c r="F6" s="16" t="s">
        <v>6</v>
      </c>
      <c r="G6" s="17"/>
      <c r="H6" s="16" t="s">
        <v>7</v>
      </c>
      <c r="I6" s="17"/>
    </row>
    <row r="7" spans="1:9" ht="15.75" thickBot="1" x14ac:dyDescent="0.3">
      <c r="A7" s="8"/>
      <c r="B7" s="22"/>
      <c r="C7" s="20"/>
      <c r="D7" s="5" t="s">
        <v>4</v>
      </c>
      <c r="E7" s="6" t="s">
        <v>5</v>
      </c>
      <c r="F7" s="5" t="s">
        <v>4</v>
      </c>
      <c r="G7" s="6" t="s">
        <v>5</v>
      </c>
      <c r="H7" s="6" t="s">
        <v>4</v>
      </c>
      <c r="I7" s="7" t="s">
        <v>5</v>
      </c>
    </row>
    <row r="8" spans="1:9" ht="15.75" hidden="1" thickBot="1" x14ac:dyDescent="0.3">
      <c r="A8" s="8"/>
      <c r="B8" s="3" t="s">
        <v>0</v>
      </c>
      <c r="C8" s="3" t="s">
        <v>9</v>
      </c>
      <c r="D8" t="s">
        <v>53</v>
      </c>
      <c r="E8" t="s">
        <v>54</v>
      </c>
      <c r="F8" t="s">
        <v>39</v>
      </c>
      <c r="G8" t="s">
        <v>40</v>
      </c>
      <c r="H8" t="s">
        <v>51</v>
      </c>
      <c r="I8" t="s">
        <v>52</v>
      </c>
    </row>
    <row r="9" spans="1:9" x14ac:dyDescent="0.25">
      <c r="A9" s="8"/>
      <c r="B9" s="23" t="s">
        <v>61</v>
      </c>
      <c r="D9" s="25">
        <v>518809089.90999997</v>
      </c>
      <c r="E9" s="26">
        <v>760822514.95999992</v>
      </c>
      <c r="F9" s="27">
        <v>114939.20999999999</v>
      </c>
      <c r="G9" s="27">
        <v>236269.96</v>
      </c>
      <c r="H9" s="27">
        <v>0</v>
      </c>
      <c r="I9" s="28">
        <v>242134755.79999995</v>
      </c>
    </row>
    <row r="10" spans="1:9" x14ac:dyDescent="0.25">
      <c r="A10" s="8"/>
      <c r="B10" s="24" t="s">
        <v>62</v>
      </c>
      <c r="D10" s="29">
        <v>518809089.90999997</v>
      </c>
      <c r="E10" s="30">
        <v>760822514.95999992</v>
      </c>
      <c r="F10" s="31">
        <v>114939.20999999999</v>
      </c>
      <c r="G10" s="31">
        <v>236269.96</v>
      </c>
      <c r="H10" s="31">
        <v>0</v>
      </c>
      <c r="I10" s="32">
        <v>242134755.79999995</v>
      </c>
    </row>
    <row r="11" spans="1:9" x14ac:dyDescent="0.25">
      <c r="A11" s="4"/>
      <c r="C11" s="23" t="s">
        <v>55</v>
      </c>
      <c r="D11" s="29">
        <v>492010719.64999998</v>
      </c>
      <c r="E11" s="30">
        <v>0</v>
      </c>
      <c r="F11" s="31">
        <v>0</v>
      </c>
      <c r="G11" s="31">
        <v>0</v>
      </c>
      <c r="H11" s="31">
        <v>492010719.64999998</v>
      </c>
      <c r="I11" s="32">
        <v>0</v>
      </c>
    </row>
    <row r="12" spans="1:9" x14ac:dyDescent="0.25">
      <c r="A12" s="4"/>
      <c r="C12" s="23" t="s">
        <v>65</v>
      </c>
      <c r="D12" s="29">
        <v>1399</v>
      </c>
      <c r="E12" s="30">
        <v>0</v>
      </c>
      <c r="F12" s="31">
        <v>0</v>
      </c>
      <c r="G12" s="31">
        <v>0</v>
      </c>
      <c r="H12" s="31">
        <v>1399</v>
      </c>
      <c r="I12" s="32">
        <v>0</v>
      </c>
    </row>
    <row r="13" spans="1:9" x14ac:dyDescent="0.25">
      <c r="C13" s="23" t="s">
        <v>66</v>
      </c>
      <c r="D13" s="29">
        <v>0</v>
      </c>
      <c r="E13" s="30">
        <v>200</v>
      </c>
      <c r="F13" s="31">
        <v>0</v>
      </c>
      <c r="G13" s="31">
        <v>0</v>
      </c>
      <c r="H13" s="31">
        <v>0</v>
      </c>
      <c r="I13" s="32">
        <v>200</v>
      </c>
    </row>
    <row r="14" spans="1:9" x14ac:dyDescent="0.25">
      <c r="C14" s="23" t="s">
        <v>68</v>
      </c>
      <c r="D14" s="29">
        <v>0</v>
      </c>
      <c r="E14" s="30">
        <v>100</v>
      </c>
      <c r="F14" s="31">
        <v>0</v>
      </c>
      <c r="G14" s="31">
        <v>0</v>
      </c>
      <c r="H14" s="31">
        <v>0</v>
      </c>
      <c r="I14" s="32">
        <v>100</v>
      </c>
    </row>
    <row r="15" spans="1:9" x14ac:dyDescent="0.25">
      <c r="C15" s="23" t="s">
        <v>69</v>
      </c>
      <c r="D15" s="29">
        <v>0</v>
      </c>
      <c r="E15" s="30">
        <v>100</v>
      </c>
      <c r="F15" s="31">
        <v>0</v>
      </c>
      <c r="G15" s="31">
        <v>0</v>
      </c>
      <c r="H15" s="31">
        <v>0</v>
      </c>
      <c r="I15" s="32">
        <v>100</v>
      </c>
    </row>
    <row r="16" spans="1:9" x14ac:dyDescent="0.25">
      <c r="C16" s="23" t="s">
        <v>70</v>
      </c>
      <c r="D16" s="29">
        <v>0</v>
      </c>
      <c r="E16" s="30">
        <v>6050</v>
      </c>
      <c r="F16" s="31">
        <v>0</v>
      </c>
      <c r="G16" s="31">
        <v>0</v>
      </c>
      <c r="H16" s="31">
        <v>0</v>
      </c>
      <c r="I16" s="32">
        <v>6050</v>
      </c>
    </row>
    <row r="17" spans="3:9" x14ac:dyDescent="0.25">
      <c r="C17" s="23" t="s">
        <v>72</v>
      </c>
      <c r="D17" s="29">
        <v>0</v>
      </c>
      <c r="E17" s="30">
        <v>100404</v>
      </c>
      <c r="F17" s="31">
        <v>0</v>
      </c>
      <c r="G17" s="31">
        <v>0</v>
      </c>
      <c r="H17" s="31">
        <v>0</v>
      </c>
      <c r="I17" s="32">
        <v>100404</v>
      </c>
    </row>
    <row r="18" spans="3:9" x14ac:dyDescent="0.25">
      <c r="C18" s="23" t="s">
        <v>73</v>
      </c>
      <c r="D18" s="29">
        <v>0</v>
      </c>
      <c r="E18" s="30">
        <v>145835.53</v>
      </c>
      <c r="F18" s="31">
        <v>0</v>
      </c>
      <c r="G18" s="31">
        <v>0</v>
      </c>
      <c r="H18" s="31">
        <v>0</v>
      </c>
      <c r="I18" s="32">
        <v>145835.53</v>
      </c>
    </row>
    <row r="19" spans="3:9" x14ac:dyDescent="0.25">
      <c r="C19" s="23" t="s">
        <v>74</v>
      </c>
      <c r="D19" s="29">
        <v>0</v>
      </c>
      <c r="E19" s="30">
        <v>1100</v>
      </c>
      <c r="F19" s="31">
        <v>0</v>
      </c>
      <c r="G19" s="31">
        <v>0</v>
      </c>
      <c r="H19" s="31">
        <v>0</v>
      </c>
      <c r="I19" s="32">
        <v>1100</v>
      </c>
    </row>
    <row r="20" spans="3:9" x14ac:dyDescent="0.25">
      <c r="C20" s="23" t="s">
        <v>75</v>
      </c>
      <c r="D20" s="29">
        <v>0</v>
      </c>
      <c r="E20" s="30">
        <v>18778</v>
      </c>
      <c r="F20" s="31">
        <v>0</v>
      </c>
      <c r="G20" s="31">
        <v>0</v>
      </c>
      <c r="H20" s="31">
        <v>0</v>
      </c>
      <c r="I20" s="32">
        <v>18778</v>
      </c>
    </row>
    <row r="21" spans="3:9" x14ac:dyDescent="0.25">
      <c r="C21" s="23" t="s">
        <v>76</v>
      </c>
      <c r="D21" s="29">
        <v>0</v>
      </c>
      <c r="E21" s="30">
        <v>400</v>
      </c>
      <c r="F21" s="31">
        <v>1000</v>
      </c>
      <c r="G21" s="31">
        <v>1000</v>
      </c>
      <c r="H21" s="31">
        <v>0</v>
      </c>
      <c r="I21" s="32">
        <v>400</v>
      </c>
    </row>
    <row r="22" spans="3:9" x14ac:dyDescent="0.25">
      <c r="C22" s="23" t="s">
        <v>77</v>
      </c>
      <c r="D22" s="29">
        <v>1196</v>
      </c>
      <c r="E22" s="30">
        <v>0</v>
      </c>
      <c r="F22" s="31">
        <v>0</v>
      </c>
      <c r="G22" s="31">
        <v>0</v>
      </c>
      <c r="H22" s="31">
        <v>1196</v>
      </c>
      <c r="I22" s="32">
        <v>0</v>
      </c>
    </row>
    <row r="23" spans="3:9" x14ac:dyDescent="0.25">
      <c r="C23" s="23" t="s">
        <v>78</v>
      </c>
      <c r="D23" s="29">
        <v>0</v>
      </c>
      <c r="E23" s="30">
        <v>991398.02</v>
      </c>
      <c r="F23" s="31">
        <v>14364.36</v>
      </c>
      <c r="G23" s="31">
        <v>1201.1199999999999</v>
      </c>
      <c r="H23" s="31">
        <v>0</v>
      </c>
      <c r="I23" s="32">
        <v>978234.78</v>
      </c>
    </row>
    <row r="24" spans="3:9" x14ac:dyDescent="0.25">
      <c r="C24" s="23" t="s">
        <v>80</v>
      </c>
      <c r="D24" s="29">
        <v>196</v>
      </c>
      <c r="E24" s="30">
        <v>0</v>
      </c>
      <c r="F24" s="31">
        <v>0</v>
      </c>
      <c r="G24" s="31">
        <v>0</v>
      </c>
      <c r="H24" s="31">
        <v>196</v>
      </c>
      <c r="I24" s="32">
        <v>0</v>
      </c>
    </row>
    <row r="25" spans="3:9" x14ac:dyDescent="0.25">
      <c r="C25" s="23" t="s">
        <v>82</v>
      </c>
      <c r="D25" s="29">
        <v>0</v>
      </c>
      <c r="E25" s="30">
        <v>715933225.97000003</v>
      </c>
      <c r="F25" s="31">
        <v>0</v>
      </c>
      <c r="G25" s="31">
        <v>0</v>
      </c>
      <c r="H25" s="31">
        <v>0</v>
      </c>
      <c r="I25" s="32">
        <v>715933225.97000003</v>
      </c>
    </row>
    <row r="26" spans="3:9" x14ac:dyDescent="0.25">
      <c r="C26" s="23" t="s">
        <v>85</v>
      </c>
      <c r="D26" s="29">
        <v>2000</v>
      </c>
      <c r="E26" s="30">
        <v>0</v>
      </c>
      <c r="F26" s="31">
        <v>0</v>
      </c>
      <c r="G26" s="31">
        <v>0</v>
      </c>
      <c r="H26" s="31">
        <v>2000</v>
      </c>
      <c r="I26" s="32">
        <v>0</v>
      </c>
    </row>
    <row r="27" spans="3:9" x14ac:dyDescent="0.25">
      <c r="C27" s="23" t="s">
        <v>87</v>
      </c>
      <c r="D27" s="29">
        <v>7081085.5800000001</v>
      </c>
      <c r="E27" s="30">
        <v>0</v>
      </c>
      <c r="F27" s="31">
        <v>0</v>
      </c>
      <c r="G27" s="31">
        <v>0</v>
      </c>
      <c r="H27" s="31">
        <v>7081085.5800000001</v>
      </c>
      <c r="I27" s="32">
        <v>0</v>
      </c>
    </row>
    <row r="28" spans="3:9" x14ac:dyDescent="0.25">
      <c r="C28" s="23" t="s">
        <v>89</v>
      </c>
      <c r="D28" s="29">
        <v>50</v>
      </c>
      <c r="E28" s="30">
        <v>0</v>
      </c>
      <c r="F28" s="31">
        <v>0</v>
      </c>
      <c r="G28" s="31">
        <v>0</v>
      </c>
      <c r="H28" s="31">
        <v>50</v>
      </c>
      <c r="I28" s="32">
        <v>0</v>
      </c>
    </row>
    <row r="29" spans="3:9" x14ac:dyDescent="0.25">
      <c r="C29" s="23" t="s">
        <v>90</v>
      </c>
      <c r="D29" s="29">
        <v>0</v>
      </c>
      <c r="E29" s="30">
        <v>364855.99</v>
      </c>
      <c r="F29" s="31">
        <v>0</v>
      </c>
      <c r="G29" s="31">
        <v>0</v>
      </c>
      <c r="H29" s="31">
        <v>0</v>
      </c>
      <c r="I29" s="32">
        <v>364855.99</v>
      </c>
    </row>
    <row r="30" spans="3:9" x14ac:dyDescent="0.25">
      <c r="C30" s="23" t="s">
        <v>91</v>
      </c>
      <c r="D30" s="29">
        <v>125254.3</v>
      </c>
      <c r="E30" s="30">
        <v>0</v>
      </c>
      <c r="F30" s="31">
        <v>0</v>
      </c>
      <c r="G30" s="31">
        <v>0</v>
      </c>
      <c r="H30" s="31">
        <v>125254.3</v>
      </c>
      <c r="I30" s="32">
        <v>0</v>
      </c>
    </row>
    <row r="31" spans="3:9" x14ac:dyDescent="0.25">
      <c r="C31" s="23" t="s">
        <v>92</v>
      </c>
      <c r="D31" s="29">
        <v>0</v>
      </c>
      <c r="E31" s="30">
        <v>4968.75</v>
      </c>
      <c r="F31" s="31">
        <v>0</v>
      </c>
      <c r="G31" s="31">
        <v>0</v>
      </c>
      <c r="H31" s="31">
        <v>0</v>
      </c>
      <c r="I31" s="32">
        <v>4968.75</v>
      </c>
    </row>
    <row r="32" spans="3:9" x14ac:dyDescent="0.25">
      <c r="C32" s="23" t="s">
        <v>94</v>
      </c>
      <c r="D32" s="29">
        <v>516.38</v>
      </c>
      <c r="E32" s="30">
        <v>0</v>
      </c>
      <c r="F32" s="31">
        <v>0</v>
      </c>
      <c r="G32" s="31">
        <v>0</v>
      </c>
      <c r="H32" s="31">
        <v>516.38</v>
      </c>
      <c r="I32" s="32">
        <v>0</v>
      </c>
    </row>
    <row r="33" spans="2:9" x14ac:dyDescent="0.25">
      <c r="C33" s="23" t="s">
        <v>97</v>
      </c>
      <c r="D33" s="29">
        <v>0</v>
      </c>
      <c r="E33" s="30">
        <v>75801.929999999993</v>
      </c>
      <c r="F33" s="31">
        <v>38670.71</v>
      </c>
      <c r="G33" s="31">
        <v>105495.54</v>
      </c>
      <c r="H33" s="31">
        <v>0</v>
      </c>
      <c r="I33" s="32">
        <v>142626.76</v>
      </c>
    </row>
    <row r="34" spans="2:9" x14ac:dyDescent="0.25">
      <c r="C34" s="23" t="s">
        <v>99</v>
      </c>
      <c r="D34" s="29">
        <v>0</v>
      </c>
      <c r="E34" s="30">
        <v>29521761.399999999</v>
      </c>
      <c r="F34" s="31">
        <v>60904.14</v>
      </c>
      <c r="G34" s="31">
        <v>128573.3</v>
      </c>
      <c r="H34" s="31">
        <v>0</v>
      </c>
      <c r="I34" s="32">
        <v>29589430.559999999</v>
      </c>
    </row>
    <row r="35" spans="2:9" x14ac:dyDescent="0.25">
      <c r="C35" s="23" t="s">
        <v>100</v>
      </c>
      <c r="D35" s="29">
        <v>513</v>
      </c>
      <c r="E35" s="30">
        <v>0</v>
      </c>
      <c r="F35" s="31">
        <v>0</v>
      </c>
      <c r="G35" s="31">
        <v>0</v>
      </c>
      <c r="H35" s="31">
        <v>513</v>
      </c>
      <c r="I35" s="32">
        <v>0</v>
      </c>
    </row>
    <row r="36" spans="2:9" x14ac:dyDescent="0.25">
      <c r="C36" s="23" t="s">
        <v>101</v>
      </c>
      <c r="D36" s="29">
        <v>19585760</v>
      </c>
      <c r="E36" s="30">
        <v>0</v>
      </c>
      <c r="F36" s="31">
        <v>0</v>
      </c>
      <c r="G36" s="31">
        <v>0</v>
      </c>
      <c r="H36" s="31">
        <v>19585760</v>
      </c>
      <c r="I36" s="32">
        <v>0</v>
      </c>
    </row>
    <row r="37" spans="2:9" x14ac:dyDescent="0.25">
      <c r="C37" s="23" t="s">
        <v>102</v>
      </c>
      <c r="D37" s="29">
        <v>0</v>
      </c>
      <c r="E37" s="30">
        <v>595855.23</v>
      </c>
      <c r="F37" s="31">
        <v>0</v>
      </c>
      <c r="G37" s="31">
        <v>0</v>
      </c>
      <c r="H37" s="31">
        <v>0</v>
      </c>
      <c r="I37" s="32">
        <v>595855.23</v>
      </c>
    </row>
    <row r="38" spans="2:9" x14ac:dyDescent="0.25">
      <c r="C38" s="23" t="s">
        <v>103</v>
      </c>
      <c r="D38" s="29">
        <v>0</v>
      </c>
      <c r="E38" s="30">
        <v>12957660.380000001</v>
      </c>
      <c r="F38" s="31">
        <v>0</v>
      </c>
      <c r="G38" s="31">
        <v>0</v>
      </c>
      <c r="H38" s="31">
        <v>0</v>
      </c>
      <c r="I38" s="32">
        <v>12957660.380000001</v>
      </c>
    </row>
    <row r="39" spans="2:9" x14ac:dyDescent="0.25">
      <c r="C39" s="23" t="s">
        <v>104</v>
      </c>
      <c r="D39" s="29">
        <v>400</v>
      </c>
      <c r="E39" s="30">
        <v>0</v>
      </c>
      <c r="F39" s="31">
        <v>0</v>
      </c>
      <c r="G39" s="31">
        <v>0</v>
      </c>
      <c r="H39" s="31">
        <v>400</v>
      </c>
      <c r="I39" s="32">
        <v>0</v>
      </c>
    </row>
    <row r="40" spans="2:9" x14ac:dyDescent="0.25">
      <c r="C40" s="23" t="s">
        <v>105</v>
      </c>
      <c r="D40" s="29">
        <v>0</v>
      </c>
      <c r="E40" s="30">
        <v>217.41</v>
      </c>
      <c r="F40" s="31">
        <v>0</v>
      </c>
      <c r="G40" s="31">
        <v>0</v>
      </c>
      <c r="H40" s="31">
        <v>0</v>
      </c>
      <c r="I40" s="32">
        <v>217.41</v>
      </c>
    </row>
    <row r="41" spans="2:9" x14ac:dyDescent="0.25">
      <c r="C41" s="23" t="s">
        <v>108</v>
      </c>
      <c r="D41" s="29">
        <v>0</v>
      </c>
      <c r="E41" s="30">
        <v>83720</v>
      </c>
      <c r="F41" s="31">
        <v>0</v>
      </c>
      <c r="G41" s="31">
        <v>0</v>
      </c>
      <c r="H41" s="31">
        <v>0</v>
      </c>
      <c r="I41" s="32">
        <v>83720</v>
      </c>
    </row>
    <row r="42" spans="2:9" x14ac:dyDescent="0.25">
      <c r="C42" s="23" t="s">
        <v>109</v>
      </c>
      <c r="D42" s="29">
        <v>0</v>
      </c>
      <c r="E42" s="30">
        <v>3892.35</v>
      </c>
      <c r="F42" s="31">
        <v>0</v>
      </c>
      <c r="G42" s="31">
        <v>0</v>
      </c>
      <c r="H42" s="31">
        <v>0</v>
      </c>
      <c r="I42" s="32">
        <v>3892.35</v>
      </c>
    </row>
    <row r="43" spans="2:9" x14ac:dyDescent="0.25">
      <c r="C43" s="23" t="s">
        <v>110</v>
      </c>
      <c r="D43" s="29">
        <v>0</v>
      </c>
      <c r="E43" s="30">
        <v>16190</v>
      </c>
      <c r="F43" s="31">
        <v>0</v>
      </c>
      <c r="G43" s="31">
        <v>0</v>
      </c>
      <c r="H43" s="31">
        <v>0</v>
      </c>
      <c r="I43" s="32">
        <v>16190</v>
      </c>
    </row>
    <row r="44" spans="2:9" x14ac:dyDescent="0.25">
      <c r="B44" s="23" t="s">
        <v>116</v>
      </c>
      <c r="D44" s="29">
        <v>110704967.92</v>
      </c>
      <c r="E44" s="30">
        <v>432333.5400000001</v>
      </c>
      <c r="F44" s="31">
        <v>2000</v>
      </c>
      <c r="G44" s="31">
        <v>1013.32</v>
      </c>
      <c r="H44" s="31">
        <v>110273621.06</v>
      </c>
      <c r="I44" s="32">
        <v>0</v>
      </c>
    </row>
    <row r="45" spans="2:9" x14ac:dyDescent="0.25">
      <c r="B45" s="24" t="s">
        <v>62</v>
      </c>
      <c r="D45" s="29">
        <v>110704967.92</v>
      </c>
      <c r="E45" s="30">
        <v>432333.5400000001</v>
      </c>
      <c r="F45" s="31">
        <v>2000</v>
      </c>
      <c r="G45" s="31">
        <v>1013.32</v>
      </c>
      <c r="H45" s="31">
        <v>110273621.06</v>
      </c>
      <c r="I45" s="32">
        <v>0</v>
      </c>
    </row>
    <row r="46" spans="2:9" x14ac:dyDescent="0.25">
      <c r="C46" s="23" t="s">
        <v>112</v>
      </c>
      <c r="D46" s="29">
        <v>430.4</v>
      </c>
      <c r="E46" s="30">
        <v>0</v>
      </c>
      <c r="F46" s="31">
        <v>0</v>
      </c>
      <c r="G46" s="31">
        <v>0</v>
      </c>
      <c r="H46" s="31">
        <v>430.4</v>
      </c>
      <c r="I46" s="32">
        <v>0</v>
      </c>
    </row>
    <row r="47" spans="2:9" x14ac:dyDescent="0.25">
      <c r="C47" s="23" t="s">
        <v>117</v>
      </c>
      <c r="D47" s="29">
        <v>0</v>
      </c>
      <c r="E47" s="30">
        <v>204249</v>
      </c>
      <c r="F47" s="31">
        <v>0</v>
      </c>
      <c r="G47" s="31">
        <v>0</v>
      </c>
      <c r="H47" s="31">
        <v>0</v>
      </c>
      <c r="I47" s="32">
        <v>204249</v>
      </c>
    </row>
    <row r="48" spans="2:9" x14ac:dyDescent="0.25">
      <c r="C48" s="23" t="s">
        <v>118</v>
      </c>
      <c r="D48" s="29">
        <v>2513</v>
      </c>
      <c r="E48" s="30">
        <v>0</v>
      </c>
      <c r="F48" s="31">
        <v>0</v>
      </c>
      <c r="G48" s="31">
        <v>0</v>
      </c>
      <c r="H48" s="31">
        <v>2513</v>
      </c>
      <c r="I48" s="32">
        <v>0</v>
      </c>
    </row>
    <row r="49" spans="3:9" x14ac:dyDescent="0.25">
      <c r="C49" s="23" t="s">
        <v>119</v>
      </c>
      <c r="D49" s="29">
        <v>0</v>
      </c>
      <c r="E49" s="30">
        <v>4765.32</v>
      </c>
      <c r="F49" s="31">
        <v>0</v>
      </c>
      <c r="G49" s="31">
        <v>0</v>
      </c>
      <c r="H49" s="31">
        <v>0</v>
      </c>
      <c r="I49" s="32">
        <v>4765.32</v>
      </c>
    </row>
    <row r="50" spans="3:9" x14ac:dyDescent="0.25">
      <c r="C50" s="23" t="s">
        <v>120</v>
      </c>
      <c r="D50" s="29">
        <v>0</v>
      </c>
      <c r="E50" s="30">
        <v>100</v>
      </c>
      <c r="F50" s="31">
        <v>0</v>
      </c>
      <c r="G50" s="31">
        <v>0</v>
      </c>
      <c r="H50" s="31">
        <v>0</v>
      </c>
      <c r="I50" s="32">
        <v>100</v>
      </c>
    </row>
    <row r="51" spans="3:9" x14ac:dyDescent="0.25">
      <c r="C51" s="23" t="s">
        <v>121</v>
      </c>
      <c r="D51" s="29">
        <v>56461968.670000002</v>
      </c>
      <c r="E51" s="30">
        <v>0</v>
      </c>
      <c r="F51" s="31">
        <v>0</v>
      </c>
      <c r="G51" s="31">
        <v>1000</v>
      </c>
      <c r="H51" s="31">
        <v>56460968.670000002</v>
      </c>
      <c r="I51" s="32">
        <v>0</v>
      </c>
    </row>
    <row r="52" spans="3:9" x14ac:dyDescent="0.25">
      <c r="C52" s="23" t="s">
        <v>123</v>
      </c>
      <c r="D52" s="29">
        <v>79.22</v>
      </c>
      <c r="E52" s="30">
        <v>0</v>
      </c>
      <c r="F52" s="31">
        <v>0</v>
      </c>
      <c r="G52" s="31">
        <v>0</v>
      </c>
      <c r="H52" s="31">
        <v>79.22</v>
      </c>
      <c r="I52" s="32">
        <v>0</v>
      </c>
    </row>
    <row r="53" spans="3:9" x14ac:dyDescent="0.25">
      <c r="C53" s="23" t="s">
        <v>124</v>
      </c>
      <c r="D53" s="29">
        <v>53339495.890000001</v>
      </c>
      <c r="E53" s="30">
        <v>0</v>
      </c>
      <c r="F53" s="31">
        <v>0</v>
      </c>
      <c r="G53" s="31">
        <v>0</v>
      </c>
      <c r="H53" s="31">
        <v>53339495.890000001</v>
      </c>
      <c r="I53" s="32">
        <v>0</v>
      </c>
    </row>
    <row r="54" spans="3:9" x14ac:dyDescent="0.25">
      <c r="C54" s="23" t="s">
        <v>125</v>
      </c>
      <c r="D54" s="29">
        <v>16200</v>
      </c>
      <c r="E54" s="30">
        <v>0</v>
      </c>
      <c r="F54" s="31">
        <v>1000</v>
      </c>
      <c r="G54" s="31">
        <v>0</v>
      </c>
      <c r="H54" s="31">
        <v>17200</v>
      </c>
      <c r="I54" s="32">
        <v>0</v>
      </c>
    </row>
    <row r="55" spans="3:9" x14ac:dyDescent="0.25">
      <c r="C55" s="23" t="s">
        <v>126</v>
      </c>
      <c r="D55" s="29">
        <v>0</v>
      </c>
      <c r="E55" s="30">
        <v>2000</v>
      </c>
      <c r="F55" s="31">
        <v>0</v>
      </c>
      <c r="G55" s="31">
        <v>0</v>
      </c>
      <c r="H55" s="31">
        <v>0</v>
      </c>
      <c r="I55" s="32">
        <v>2000</v>
      </c>
    </row>
    <row r="56" spans="3:9" x14ac:dyDescent="0.25">
      <c r="C56" s="23" t="s">
        <v>128</v>
      </c>
      <c r="D56" s="29">
        <v>37159.25</v>
      </c>
      <c r="E56" s="30">
        <v>0</v>
      </c>
      <c r="F56" s="31">
        <v>0</v>
      </c>
      <c r="G56" s="31">
        <v>0</v>
      </c>
      <c r="H56" s="31">
        <v>37159.25</v>
      </c>
      <c r="I56" s="32">
        <v>0</v>
      </c>
    </row>
    <row r="57" spans="3:9" x14ac:dyDescent="0.25">
      <c r="C57" s="23" t="s">
        <v>131</v>
      </c>
      <c r="D57" s="29">
        <v>312864.34999999998</v>
      </c>
      <c r="E57" s="30">
        <v>0</v>
      </c>
      <c r="F57" s="31">
        <v>0</v>
      </c>
      <c r="G57" s="31">
        <v>0</v>
      </c>
      <c r="H57" s="31">
        <v>312864.34999999998</v>
      </c>
      <c r="I57" s="32">
        <v>0</v>
      </c>
    </row>
    <row r="58" spans="3:9" x14ac:dyDescent="0.25">
      <c r="C58" s="23" t="s">
        <v>133</v>
      </c>
      <c r="D58" s="29">
        <v>47797.18</v>
      </c>
      <c r="E58" s="30">
        <v>0</v>
      </c>
      <c r="F58" s="31">
        <v>0</v>
      </c>
      <c r="G58" s="31">
        <v>0</v>
      </c>
      <c r="H58" s="31">
        <v>47797.18</v>
      </c>
      <c r="I58" s="32">
        <v>0</v>
      </c>
    </row>
    <row r="59" spans="3:9" x14ac:dyDescent="0.25">
      <c r="C59" s="23" t="s">
        <v>135</v>
      </c>
      <c r="D59" s="29">
        <v>11625.42</v>
      </c>
      <c r="E59" s="30">
        <v>0</v>
      </c>
      <c r="F59" s="31">
        <v>0</v>
      </c>
      <c r="G59" s="31">
        <v>0</v>
      </c>
      <c r="H59" s="31">
        <v>11625.42</v>
      </c>
      <c r="I59" s="32">
        <v>0</v>
      </c>
    </row>
    <row r="60" spans="3:9" x14ac:dyDescent="0.25">
      <c r="C60" s="23" t="s">
        <v>136</v>
      </c>
      <c r="D60" s="29">
        <v>0</v>
      </c>
      <c r="E60" s="30">
        <v>0</v>
      </c>
      <c r="F60" s="31">
        <v>1000</v>
      </c>
      <c r="G60" s="31">
        <v>0</v>
      </c>
      <c r="H60" s="31">
        <v>1000</v>
      </c>
      <c r="I60" s="32">
        <v>0</v>
      </c>
    </row>
    <row r="61" spans="3:9" x14ac:dyDescent="0.25">
      <c r="C61" s="23" t="s">
        <v>137</v>
      </c>
      <c r="D61" s="29">
        <v>0</v>
      </c>
      <c r="E61" s="30">
        <v>49000</v>
      </c>
      <c r="F61" s="31">
        <v>0</v>
      </c>
      <c r="G61" s="31">
        <v>0</v>
      </c>
      <c r="H61" s="31">
        <v>0</v>
      </c>
      <c r="I61" s="32">
        <v>49000</v>
      </c>
    </row>
    <row r="62" spans="3:9" x14ac:dyDescent="0.25">
      <c r="C62" s="23" t="s">
        <v>138</v>
      </c>
      <c r="D62" s="29">
        <v>73550</v>
      </c>
      <c r="E62" s="30">
        <v>0</v>
      </c>
      <c r="F62" s="31">
        <v>0</v>
      </c>
      <c r="G62" s="31">
        <v>0</v>
      </c>
      <c r="H62" s="31">
        <v>73550</v>
      </c>
      <c r="I62" s="32">
        <v>0</v>
      </c>
    </row>
    <row r="63" spans="3:9" x14ac:dyDescent="0.25">
      <c r="C63" s="23" t="s">
        <v>139</v>
      </c>
      <c r="D63" s="29">
        <v>0</v>
      </c>
      <c r="E63" s="30">
        <v>15000</v>
      </c>
      <c r="F63" s="31">
        <v>0</v>
      </c>
      <c r="G63" s="31">
        <v>0</v>
      </c>
      <c r="H63" s="31">
        <v>0</v>
      </c>
      <c r="I63" s="32">
        <v>15000</v>
      </c>
    </row>
    <row r="64" spans="3:9" x14ac:dyDescent="0.25">
      <c r="C64" s="23" t="s">
        <v>140</v>
      </c>
      <c r="D64" s="29">
        <v>35971.589999999997</v>
      </c>
      <c r="E64" s="30">
        <v>0</v>
      </c>
      <c r="F64" s="31">
        <v>0</v>
      </c>
      <c r="G64" s="31">
        <v>0</v>
      </c>
      <c r="H64" s="31">
        <v>35971.589999999997</v>
      </c>
      <c r="I64" s="32">
        <v>0</v>
      </c>
    </row>
    <row r="65" spans="2:9" x14ac:dyDescent="0.25">
      <c r="C65" s="23" t="s">
        <v>141</v>
      </c>
      <c r="D65" s="29">
        <v>0</v>
      </c>
      <c r="E65" s="30">
        <v>5000</v>
      </c>
      <c r="F65" s="31">
        <v>0</v>
      </c>
      <c r="G65" s="31">
        <v>0</v>
      </c>
      <c r="H65" s="31">
        <v>0</v>
      </c>
      <c r="I65" s="32">
        <v>5000</v>
      </c>
    </row>
    <row r="66" spans="2:9" x14ac:dyDescent="0.25">
      <c r="C66" s="23" t="s">
        <v>142</v>
      </c>
      <c r="D66" s="29">
        <v>361690</v>
      </c>
      <c r="E66" s="30">
        <v>0</v>
      </c>
      <c r="F66" s="31">
        <v>0</v>
      </c>
      <c r="G66" s="31">
        <v>0</v>
      </c>
      <c r="H66" s="31">
        <v>361690</v>
      </c>
      <c r="I66" s="32">
        <v>0</v>
      </c>
    </row>
    <row r="67" spans="2:9" x14ac:dyDescent="0.25">
      <c r="C67" s="23" t="s">
        <v>143</v>
      </c>
      <c r="D67" s="29">
        <v>859.32</v>
      </c>
      <c r="E67" s="30">
        <v>0</v>
      </c>
      <c r="F67" s="31">
        <v>0</v>
      </c>
      <c r="G67" s="31">
        <v>0</v>
      </c>
      <c r="H67" s="31">
        <v>859.32</v>
      </c>
      <c r="I67" s="32">
        <v>0</v>
      </c>
    </row>
    <row r="68" spans="2:9" x14ac:dyDescent="0.25">
      <c r="C68" s="23" t="s">
        <v>145</v>
      </c>
      <c r="D68" s="29">
        <v>2763.63</v>
      </c>
      <c r="E68" s="30">
        <v>0</v>
      </c>
      <c r="F68" s="31">
        <v>0</v>
      </c>
      <c r="G68" s="31">
        <v>0</v>
      </c>
      <c r="H68" s="31">
        <v>2763.63</v>
      </c>
      <c r="I68" s="32">
        <v>0</v>
      </c>
    </row>
    <row r="69" spans="2:9" x14ac:dyDescent="0.25">
      <c r="C69" s="23" t="s">
        <v>147</v>
      </c>
      <c r="D69" s="29">
        <v>0</v>
      </c>
      <c r="E69" s="30">
        <v>916.67</v>
      </c>
      <c r="F69" s="31">
        <v>0</v>
      </c>
      <c r="G69" s="31">
        <v>0</v>
      </c>
      <c r="H69" s="31">
        <v>0</v>
      </c>
      <c r="I69" s="32">
        <v>916.67</v>
      </c>
    </row>
    <row r="70" spans="2:9" x14ac:dyDescent="0.25">
      <c r="C70" s="23" t="s">
        <v>150</v>
      </c>
      <c r="D70" s="29">
        <v>0</v>
      </c>
      <c r="E70" s="30">
        <v>36278.86</v>
      </c>
      <c r="F70" s="31">
        <v>0</v>
      </c>
      <c r="G70" s="31">
        <v>13.32</v>
      </c>
      <c r="H70" s="31">
        <v>0</v>
      </c>
      <c r="I70" s="32">
        <v>36292.18</v>
      </c>
    </row>
    <row r="71" spans="2:9" x14ac:dyDescent="0.25">
      <c r="C71" s="23" t="s">
        <v>152</v>
      </c>
      <c r="D71" s="29">
        <v>0</v>
      </c>
      <c r="E71" s="30">
        <v>2500</v>
      </c>
      <c r="F71" s="31">
        <v>0</v>
      </c>
      <c r="G71" s="31">
        <v>0</v>
      </c>
      <c r="H71" s="31">
        <v>0</v>
      </c>
      <c r="I71" s="32">
        <v>2500</v>
      </c>
    </row>
    <row r="72" spans="2:9" x14ac:dyDescent="0.25">
      <c r="C72" s="23" t="s">
        <v>153</v>
      </c>
      <c r="D72" s="29">
        <v>0</v>
      </c>
      <c r="E72" s="30">
        <v>13558.33</v>
      </c>
      <c r="F72" s="31">
        <v>0</v>
      </c>
      <c r="G72" s="31">
        <v>0</v>
      </c>
      <c r="H72" s="31">
        <v>0</v>
      </c>
      <c r="I72" s="32">
        <v>13558.33</v>
      </c>
    </row>
    <row r="73" spans="2:9" x14ac:dyDescent="0.25">
      <c r="C73" s="23" t="s">
        <v>154</v>
      </c>
      <c r="D73" s="29">
        <v>0</v>
      </c>
      <c r="E73" s="30">
        <v>16120.59</v>
      </c>
      <c r="F73" s="31">
        <v>0</v>
      </c>
      <c r="G73" s="31">
        <v>0</v>
      </c>
      <c r="H73" s="31">
        <v>0</v>
      </c>
      <c r="I73" s="32">
        <v>16120.59</v>
      </c>
    </row>
    <row r="74" spans="2:9" x14ac:dyDescent="0.25">
      <c r="C74" s="23" t="s">
        <v>155</v>
      </c>
      <c r="D74" s="29">
        <v>0</v>
      </c>
      <c r="E74" s="30">
        <v>15000</v>
      </c>
      <c r="F74" s="31">
        <v>0</v>
      </c>
      <c r="G74" s="31">
        <v>0</v>
      </c>
      <c r="H74" s="31">
        <v>0</v>
      </c>
      <c r="I74" s="32">
        <v>15000</v>
      </c>
    </row>
    <row r="75" spans="2:9" x14ac:dyDescent="0.25">
      <c r="C75" s="23" t="s">
        <v>156</v>
      </c>
      <c r="D75" s="29">
        <v>0</v>
      </c>
      <c r="E75" s="30">
        <v>9501.59</v>
      </c>
      <c r="F75" s="31">
        <v>0</v>
      </c>
      <c r="G75" s="31">
        <v>0</v>
      </c>
      <c r="H75" s="31">
        <v>0</v>
      </c>
      <c r="I75" s="32">
        <v>9501.59</v>
      </c>
    </row>
    <row r="76" spans="2:9" x14ac:dyDescent="0.25">
      <c r="C76" s="23" t="s">
        <v>157</v>
      </c>
      <c r="D76" s="29">
        <v>0</v>
      </c>
      <c r="E76" s="30">
        <v>11008.46</v>
      </c>
      <c r="F76" s="31">
        <v>0</v>
      </c>
      <c r="G76" s="31">
        <v>0</v>
      </c>
      <c r="H76" s="31">
        <v>0</v>
      </c>
      <c r="I76" s="32">
        <v>11008.46</v>
      </c>
    </row>
    <row r="77" spans="2:9" x14ac:dyDescent="0.25">
      <c r="C77" s="23" t="s">
        <v>158</v>
      </c>
      <c r="D77" s="29">
        <v>0</v>
      </c>
      <c r="E77" s="30">
        <v>1260.95</v>
      </c>
      <c r="F77" s="31">
        <v>0</v>
      </c>
      <c r="G77" s="31">
        <v>0</v>
      </c>
      <c r="H77" s="31">
        <v>0</v>
      </c>
      <c r="I77" s="32">
        <v>1260.95</v>
      </c>
    </row>
    <row r="78" spans="2:9" x14ac:dyDescent="0.25">
      <c r="C78" s="23" t="s">
        <v>159</v>
      </c>
      <c r="D78" s="29">
        <v>0</v>
      </c>
      <c r="E78" s="30">
        <v>36073.769999999997</v>
      </c>
      <c r="F78" s="31">
        <v>0</v>
      </c>
      <c r="G78" s="31">
        <v>0</v>
      </c>
      <c r="H78" s="31">
        <v>0</v>
      </c>
      <c r="I78" s="32">
        <v>36073.769999999997</v>
      </c>
    </row>
    <row r="79" spans="2:9" x14ac:dyDescent="0.25">
      <c r="C79" s="23" t="s">
        <v>160</v>
      </c>
      <c r="D79" s="29">
        <v>0</v>
      </c>
      <c r="E79" s="30">
        <v>10000</v>
      </c>
      <c r="F79" s="31">
        <v>0</v>
      </c>
      <c r="G79" s="31">
        <v>0</v>
      </c>
      <c r="H79" s="31">
        <v>0</v>
      </c>
      <c r="I79" s="32">
        <v>10000</v>
      </c>
    </row>
    <row r="80" spans="2:9" x14ac:dyDescent="0.25">
      <c r="B80" s="23" t="s">
        <v>164</v>
      </c>
      <c r="D80" s="29">
        <v>191489.64</v>
      </c>
      <c r="E80" s="30">
        <v>29970.02</v>
      </c>
      <c r="F80" s="31">
        <v>0</v>
      </c>
      <c r="G80" s="31">
        <v>0</v>
      </c>
      <c r="H80" s="31">
        <v>161519.62000000002</v>
      </c>
      <c r="I80" s="32">
        <v>0</v>
      </c>
    </row>
    <row r="81" spans="2:9" x14ac:dyDescent="0.25">
      <c r="B81" s="24" t="s">
        <v>62</v>
      </c>
      <c r="D81" s="29">
        <v>191489.64</v>
      </c>
      <c r="E81" s="30">
        <v>29970.02</v>
      </c>
      <c r="F81" s="31">
        <v>0</v>
      </c>
      <c r="G81" s="31">
        <v>0</v>
      </c>
      <c r="H81" s="31">
        <v>161519.62000000002</v>
      </c>
      <c r="I81" s="32">
        <v>0</v>
      </c>
    </row>
    <row r="82" spans="2:9" x14ac:dyDescent="0.25">
      <c r="C82" s="23" t="s">
        <v>161</v>
      </c>
      <c r="D82" s="29">
        <v>0</v>
      </c>
      <c r="E82" s="30">
        <v>4570.0200000000004</v>
      </c>
      <c r="F82" s="31">
        <v>0</v>
      </c>
      <c r="G82" s="31">
        <v>0</v>
      </c>
      <c r="H82" s="31">
        <v>0</v>
      </c>
      <c r="I82" s="32">
        <v>4570.0200000000004</v>
      </c>
    </row>
    <row r="83" spans="2:9" x14ac:dyDescent="0.25">
      <c r="C83" s="23" t="s">
        <v>165</v>
      </c>
      <c r="D83" s="29">
        <v>0</v>
      </c>
      <c r="E83" s="30">
        <v>100</v>
      </c>
      <c r="F83" s="31">
        <v>0</v>
      </c>
      <c r="G83" s="31">
        <v>0</v>
      </c>
      <c r="H83" s="31">
        <v>0</v>
      </c>
      <c r="I83" s="32">
        <v>100</v>
      </c>
    </row>
    <row r="84" spans="2:9" x14ac:dyDescent="0.25">
      <c r="C84" s="23" t="s">
        <v>166</v>
      </c>
      <c r="D84" s="29">
        <v>103601.24</v>
      </c>
      <c r="E84" s="30">
        <v>0</v>
      </c>
      <c r="F84" s="31">
        <v>0</v>
      </c>
      <c r="G84" s="31">
        <v>0</v>
      </c>
      <c r="H84" s="31">
        <v>103601.24</v>
      </c>
      <c r="I84" s="32">
        <v>0</v>
      </c>
    </row>
    <row r="85" spans="2:9" x14ac:dyDescent="0.25">
      <c r="C85" s="23" t="s">
        <v>167</v>
      </c>
      <c r="D85" s="29">
        <v>62588.4</v>
      </c>
      <c r="E85" s="30">
        <v>0</v>
      </c>
      <c r="F85" s="31">
        <v>0</v>
      </c>
      <c r="G85" s="31">
        <v>0</v>
      </c>
      <c r="H85" s="31">
        <v>62588.4</v>
      </c>
      <c r="I85" s="32">
        <v>0</v>
      </c>
    </row>
    <row r="86" spans="2:9" x14ac:dyDescent="0.25">
      <c r="C86" s="23" t="s">
        <v>168</v>
      </c>
      <c r="D86" s="29">
        <v>0</v>
      </c>
      <c r="E86" s="30">
        <v>25300</v>
      </c>
      <c r="F86" s="31">
        <v>0</v>
      </c>
      <c r="G86" s="31">
        <v>0</v>
      </c>
      <c r="H86" s="31">
        <v>0</v>
      </c>
      <c r="I86" s="32">
        <v>25300</v>
      </c>
    </row>
    <row r="87" spans="2:9" x14ac:dyDescent="0.25">
      <c r="C87" s="23" t="s">
        <v>170</v>
      </c>
      <c r="D87" s="29">
        <v>25300</v>
      </c>
      <c r="E87" s="30">
        <v>0</v>
      </c>
      <c r="F87" s="31">
        <v>0</v>
      </c>
      <c r="G87" s="31">
        <v>0</v>
      </c>
      <c r="H87" s="31">
        <v>25300</v>
      </c>
      <c r="I87" s="32">
        <v>0</v>
      </c>
    </row>
    <row r="88" spans="2:9" x14ac:dyDescent="0.25">
      <c r="B88" s="23" t="s">
        <v>176</v>
      </c>
      <c r="D88" s="29">
        <v>115606735.18999998</v>
      </c>
      <c r="E88" s="30">
        <v>148880715.36999989</v>
      </c>
      <c r="F88" s="31">
        <v>370299.44999999995</v>
      </c>
      <c r="G88" s="31">
        <v>459867.13</v>
      </c>
      <c r="H88" s="31">
        <v>0</v>
      </c>
      <c r="I88" s="32">
        <v>33363547.859999925</v>
      </c>
    </row>
    <row r="89" spans="2:9" x14ac:dyDescent="0.25">
      <c r="B89" s="24" t="s">
        <v>62</v>
      </c>
      <c r="D89" s="29">
        <v>115606735.18999998</v>
      </c>
      <c r="E89" s="30">
        <v>148880715.36999989</v>
      </c>
      <c r="F89" s="31">
        <v>370299.44999999995</v>
      </c>
      <c r="G89" s="31">
        <v>459867.13</v>
      </c>
      <c r="H89" s="31">
        <v>0</v>
      </c>
      <c r="I89" s="32">
        <v>33363547.859999925</v>
      </c>
    </row>
    <row r="90" spans="2:9" x14ac:dyDescent="0.25">
      <c r="C90" s="23" t="s">
        <v>171</v>
      </c>
      <c r="D90" s="29">
        <v>0</v>
      </c>
      <c r="E90" s="30">
        <v>573355.93999999994</v>
      </c>
      <c r="F90" s="31">
        <v>200</v>
      </c>
      <c r="G90" s="31">
        <v>1740</v>
      </c>
      <c r="H90" s="31">
        <v>0</v>
      </c>
      <c r="I90" s="32">
        <v>574895.93999999994</v>
      </c>
    </row>
    <row r="91" spans="2:9" x14ac:dyDescent="0.25">
      <c r="C91" s="23" t="s">
        <v>177</v>
      </c>
      <c r="D91" s="29">
        <v>0</v>
      </c>
      <c r="E91" s="30">
        <v>4000</v>
      </c>
      <c r="F91" s="31">
        <v>0</v>
      </c>
      <c r="G91" s="31">
        <v>0</v>
      </c>
      <c r="H91" s="31">
        <v>0</v>
      </c>
      <c r="I91" s="32">
        <v>4000</v>
      </c>
    </row>
    <row r="92" spans="2:9" x14ac:dyDescent="0.25">
      <c r="C92" s="23" t="s">
        <v>178</v>
      </c>
      <c r="D92" s="29">
        <v>3000</v>
      </c>
      <c r="E92" s="30">
        <v>0</v>
      </c>
      <c r="F92" s="31">
        <v>0</v>
      </c>
      <c r="G92" s="31">
        <v>0</v>
      </c>
      <c r="H92" s="31">
        <v>3000</v>
      </c>
      <c r="I92" s="32">
        <v>0</v>
      </c>
    </row>
    <row r="93" spans="2:9" x14ac:dyDescent="0.25">
      <c r="C93" s="23" t="s">
        <v>179</v>
      </c>
      <c r="D93" s="29">
        <v>1340</v>
      </c>
      <c r="E93" s="30">
        <v>0</v>
      </c>
      <c r="F93" s="31">
        <v>0</v>
      </c>
      <c r="G93" s="31">
        <v>0</v>
      </c>
      <c r="H93" s="31">
        <v>1340</v>
      </c>
      <c r="I93" s="32">
        <v>0</v>
      </c>
    </row>
    <row r="94" spans="2:9" x14ac:dyDescent="0.25">
      <c r="C94" s="23" t="s">
        <v>180</v>
      </c>
      <c r="D94" s="29">
        <v>1794</v>
      </c>
      <c r="E94" s="30">
        <v>0</v>
      </c>
      <c r="F94" s="31">
        <v>0</v>
      </c>
      <c r="G94" s="31">
        <v>0</v>
      </c>
      <c r="H94" s="31">
        <v>1794</v>
      </c>
      <c r="I94" s="32">
        <v>0</v>
      </c>
    </row>
    <row r="95" spans="2:9" x14ac:dyDescent="0.25">
      <c r="C95" s="23" t="s">
        <v>181</v>
      </c>
      <c r="D95" s="29">
        <v>0</v>
      </c>
      <c r="E95" s="30">
        <v>4110</v>
      </c>
      <c r="F95" s="31">
        <v>0</v>
      </c>
      <c r="G95" s="31">
        <v>36000</v>
      </c>
      <c r="H95" s="31">
        <v>0</v>
      </c>
      <c r="I95" s="32">
        <v>40110</v>
      </c>
    </row>
    <row r="96" spans="2:9" x14ac:dyDescent="0.25">
      <c r="C96" s="23" t="s">
        <v>182</v>
      </c>
      <c r="D96" s="29">
        <v>19199914.190000001</v>
      </c>
      <c r="E96" s="30">
        <v>0</v>
      </c>
      <c r="F96" s="31">
        <v>117006.89</v>
      </c>
      <c r="G96" s="31">
        <v>139353.67000000001</v>
      </c>
      <c r="H96" s="31">
        <v>19177567.41</v>
      </c>
      <c r="I96" s="32">
        <v>0</v>
      </c>
    </row>
    <row r="97" spans="3:9" x14ac:dyDescent="0.25">
      <c r="C97" s="23" t="s">
        <v>183</v>
      </c>
      <c r="D97" s="29">
        <v>65550455.490000002</v>
      </c>
      <c r="E97" s="30">
        <v>0</v>
      </c>
      <c r="F97" s="31">
        <v>7177.23</v>
      </c>
      <c r="G97" s="31">
        <v>7177.23</v>
      </c>
      <c r="H97" s="31">
        <v>65550455.490000002</v>
      </c>
      <c r="I97" s="32">
        <v>0</v>
      </c>
    </row>
    <row r="98" spans="3:9" x14ac:dyDescent="0.25">
      <c r="C98" s="23" t="s">
        <v>184</v>
      </c>
      <c r="D98" s="29">
        <v>0</v>
      </c>
      <c r="E98" s="30">
        <v>105670.83</v>
      </c>
      <c r="F98" s="31">
        <v>0</v>
      </c>
      <c r="G98" s="31">
        <v>0</v>
      </c>
      <c r="H98" s="31">
        <v>0</v>
      </c>
      <c r="I98" s="32">
        <v>105670.83</v>
      </c>
    </row>
    <row r="99" spans="3:9" x14ac:dyDescent="0.25">
      <c r="C99" s="23" t="s">
        <v>185</v>
      </c>
      <c r="D99" s="29">
        <v>12222.86</v>
      </c>
      <c r="E99" s="30">
        <v>0</v>
      </c>
      <c r="F99" s="31">
        <v>0</v>
      </c>
      <c r="G99" s="31">
        <v>0</v>
      </c>
      <c r="H99" s="31">
        <v>12222.86</v>
      </c>
      <c r="I99" s="32">
        <v>0</v>
      </c>
    </row>
    <row r="100" spans="3:9" x14ac:dyDescent="0.25">
      <c r="C100" s="23" t="s">
        <v>186</v>
      </c>
      <c r="D100" s="29">
        <v>0</v>
      </c>
      <c r="E100" s="30">
        <v>20074.939999999999</v>
      </c>
      <c r="F100" s="31">
        <v>0</v>
      </c>
      <c r="G100" s="31">
        <v>0</v>
      </c>
      <c r="H100" s="31">
        <v>0</v>
      </c>
      <c r="I100" s="32">
        <v>20074.939999999999</v>
      </c>
    </row>
    <row r="101" spans="3:9" x14ac:dyDescent="0.25">
      <c r="C101" s="23" t="s">
        <v>187</v>
      </c>
      <c r="D101" s="29">
        <v>0</v>
      </c>
      <c r="E101" s="30">
        <v>12665.39</v>
      </c>
      <c r="F101" s="31">
        <v>0</v>
      </c>
      <c r="G101" s="31">
        <v>0</v>
      </c>
      <c r="H101" s="31">
        <v>0</v>
      </c>
      <c r="I101" s="32">
        <v>12665.39</v>
      </c>
    </row>
    <row r="102" spans="3:9" x14ac:dyDescent="0.25">
      <c r="C102" s="23" t="s">
        <v>188</v>
      </c>
      <c r="D102" s="29">
        <v>0</v>
      </c>
      <c r="E102" s="30">
        <v>1000</v>
      </c>
      <c r="F102" s="31">
        <v>0</v>
      </c>
      <c r="G102" s="31">
        <v>0</v>
      </c>
      <c r="H102" s="31">
        <v>0</v>
      </c>
      <c r="I102" s="32">
        <v>1000</v>
      </c>
    </row>
    <row r="103" spans="3:9" x14ac:dyDescent="0.25">
      <c r="C103" s="23" t="s">
        <v>189</v>
      </c>
      <c r="D103" s="29">
        <v>0</v>
      </c>
      <c r="E103" s="30">
        <v>1392</v>
      </c>
      <c r="F103" s="31">
        <v>0</v>
      </c>
      <c r="G103" s="31">
        <v>0</v>
      </c>
      <c r="H103" s="31">
        <v>0</v>
      </c>
      <c r="I103" s="32">
        <v>1392</v>
      </c>
    </row>
    <row r="104" spans="3:9" x14ac:dyDescent="0.25">
      <c r="C104" s="23" t="s">
        <v>190</v>
      </c>
      <c r="D104" s="29">
        <v>160789.03</v>
      </c>
      <c r="E104" s="30">
        <v>0</v>
      </c>
      <c r="F104" s="31">
        <v>0</v>
      </c>
      <c r="G104" s="31">
        <v>0</v>
      </c>
      <c r="H104" s="31">
        <v>160789.03</v>
      </c>
      <c r="I104" s="32">
        <v>0</v>
      </c>
    </row>
    <row r="105" spans="3:9" x14ac:dyDescent="0.25">
      <c r="C105" s="23" t="s">
        <v>191</v>
      </c>
      <c r="D105" s="29">
        <v>0</v>
      </c>
      <c r="E105" s="30">
        <v>345583.9</v>
      </c>
      <c r="F105" s="31">
        <v>0</v>
      </c>
      <c r="G105" s="31">
        <v>0</v>
      </c>
      <c r="H105" s="31">
        <v>0</v>
      </c>
      <c r="I105" s="32">
        <v>345583.9</v>
      </c>
    </row>
    <row r="106" spans="3:9" x14ac:dyDescent="0.25">
      <c r="C106" s="23" t="s">
        <v>192</v>
      </c>
      <c r="D106" s="29">
        <v>3030</v>
      </c>
      <c r="E106" s="30">
        <v>0</v>
      </c>
      <c r="F106" s="31">
        <v>0</v>
      </c>
      <c r="G106" s="31">
        <v>0</v>
      </c>
      <c r="H106" s="31">
        <v>3030</v>
      </c>
      <c r="I106" s="32">
        <v>0</v>
      </c>
    </row>
    <row r="107" spans="3:9" x14ac:dyDescent="0.25">
      <c r="C107" s="23" t="s">
        <v>193</v>
      </c>
      <c r="D107" s="29">
        <v>0</v>
      </c>
      <c r="E107" s="30">
        <v>293.22000000000003</v>
      </c>
      <c r="F107" s="31">
        <v>0</v>
      </c>
      <c r="G107" s="31">
        <v>0</v>
      </c>
      <c r="H107" s="31">
        <v>0</v>
      </c>
      <c r="I107" s="32">
        <v>293.22000000000003</v>
      </c>
    </row>
    <row r="108" spans="3:9" x14ac:dyDescent="0.25">
      <c r="C108" s="23" t="s">
        <v>194</v>
      </c>
      <c r="D108" s="29">
        <v>0</v>
      </c>
      <c r="E108" s="30">
        <v>109219.93</v>
      </c>
      <c r="F108" s="31">
        <v>0</v>
      </c>
      <c r="G108" s="31">
        <v>0</v>
      </c>
      <c r="H108" s="31">
        <v>0</v>
      </c>
      <c r="I108" s="32">
        <v>109219.93</v>
      </c>
    </row>
    <row r="109" spans="3:9" x14ac:dyDescent="0.25">
      <c r="C109" s="23" t="s">
        <v>195</v>
      </c>
      <c r="D109" s="29">
        <v>2497</v>
      </c>
      <c r="E109" s="30">
        <v>0</v>
      </c>
      <c r="F109" s="31">
        <v>0</v>
      </c>
      <c r="G109" s="31">
        <v>0</v>
      </c>
      <c r="H109" s="31">
        <v>2497</v>
      </c>
      <c r="I109" s="32">
        <v>0</v>
      </c>
    </row>
    <row r="110" spans="3:9" x14ac:dyDescent="0.25">
      <c r="C110" s="23" t="s">
        <v>196</v>
      </c>
      <c r="D110" s="29">
        <v>150328.38</v>
      </c>
      <c r="E110" s="30">
        <v>0</v>
      </c>
      <c r="F110" s="31">
        <v>0</v>
      </c>
      <c r="G110" s="31">
        <v>0</v>
      </c>
      <c r="H110" s="31">
        <v>150328.38</v>
      </c>
      <c r="I110" s="32">
        <v>0</v>
      </c>
    </row>
    <row r="111" spans="3:9" x14ac:dyDescent="0.25">
      <c r="C111" s="23" t="s">
        <v>197</v>
      </c>
      <c r="D111" s="29">
        <v>0</v>
      </c>
      <c r="E111" s="30">
        <v>1533.12</v>
      </c>
      <c r="F111" s="31">
        <v>0</v>
      </c>
      <c r="G111" s="31">
        <v>0</v>
      </c>
      <c r="H111" s="31">
        <v>0</v>
      </c>
      <c r="I111" s="32">
        <v>1533.12</v>
      </c>
    </row>
    <row r="112" spans="3:9" x14ac:dyDescent="0.25">
      <c r="C112" s="23" t="s">
        <v>198</v>
      </c>
      <c r="D112" s="29">
        <v>185</v>
      </c>
      <c r="E112" s="30">
        <v>0</v>
      </c>
      <c r="F112" s="31">
        <v>0</v>
      </c>
      <c r="G112" s="31">
        <v>0</v>
      </c>
      <c r="H112" s="31">
        <v>185</v>
      </c>
      <c r="I112" s="32">
        <v>0</v>
      </c>
    </row>
    <row r="113" spans="3:9" x14ac:dyDescent="0.25">
      <c r="C113" s="23" t="s">
        <v>199</v>
      </c>
      <c r="D113" s="29">
        <v>154</v>
      </c>
      <c r="E113" s="30">
        <v>0</v>
      </c>
      <c r="F113" s="31">
        <v>0</v>
      </c>
      <c r="G113" s="31">
        <v>0</v>
      </c>
      <c r="H113" s="31">
        <v>154</v>
      </c>
      <c r="I113" s="32">
        <v>0</v>
      </c>
    </row>
    <row r="114" spans="3:9" x14ac:dyDescent="0.25">
      <c r="C114" s="23" t="s">
        <v>200</v>
      </c>
      <c r="D114" s="29">
        <v>298</v>
      </c>
      <c r="E114" s="30">
        <v>0</v>
      </c>
      <c r="F114" s="31">
        <v>0</v>
      </c>
      <c r="G114" s="31">
        <v>0</v>
      </c>
      <c r="H114" s="31">
        <v>298</v>
      </c>
      <c r="I114" s="32">
        <v>0</v>
      </c>
    </row>
    <row r="115" spans="3:9" x14ac:dyDescent="0.25">
      <c r="C115" s="23" t="s">
        <v>201</v>
      </c>
      <c r="D115" s="29">
        <v>0</v>
      </c>
      <c r="E115" s="30">
        <v>3120.31</v>
      </c>
      <c r="F115" s="31">
        <v>0</v>
      </c>
      <c r="G115" s="31">
        <v>0</v>
      </c>
      <c r="H115" s="31">
        <v>0</v>
      </c>
      <c r="I115" s="32">
        <v>3120.31</v>
      </c>
    </row>
    <row r="116" spans="3:9" x14ac:dyDescent="0.25">
      <c r="C116" s="23" t="s">
        <v>202</v>
      </c>
      <c r="D116" s="29">
        <v>0</v>
      </c>
      <c r="E116" s="30">
        <v>656.8</v>
      </c>
      <c r="F116" s="31">
        <v>0</v>
      </c>
      <c r="G116" s="31">
        <v>0</v>
      </c>
      <c r="H116" s="31">
        <v>0</v>
      </c>
      <c r="I116" s="32">
        <v>656.8</v>
      </c>
    </row>
    <row r="117" spans="3:9" x14ac:dyDescent="0.25">
      <c r="C117" s="23" t="s">
        <v>203</v>
      </c>
      <c r="D117" s="29">
        <v>0</v>
      </c>
      <c r="E117" s="30">
        <v>339135.22</v>
      </c>
      <c r="F117" s="31">
        <v>0</v>
      </c>
      <c r="G117" s="31">
        <v>1000</v>
      </c>
      <c r="H117" s="31">
        <v>0</v>
      </c>
      <c r="I117" s="32">
        <v>340135.22</v>
      </c>
    </row>
    <row r="118" spans="3:9" x14ac:dyDescent="0.25">
      <c r="C118" s="23" t="s">
        <v>204</v>
      </c>
      <c r="D118" s="29">
        <v>5130.84</v>
      </c>
      <c r="E118" s="30">
        <v>0</v>
      </c>
      <c r="F118" s="31">
        <v>0</v>
      </c>
      <c r="G118" s="31">
        <v>0</v>
      </c>
      <c r="H118" s="31">
        <v>5130.84</v>
      </c>
      <c r="I118" s="32">
        <v>0</v>
      </c>
    </row>
    <row r="119" spans="3:9" x14ac:dyDescent="0.25">
      <c r="C119" s="23" t="s">
        <v>205</v>
      </c>
      <c r="D119" s="29">
        <v>5100</v>
      </c>
      <c r="E119" s="30">
        <v>0</v>
      </c>
      <c r="F119" s="31">
        <v>0</v>
      </c>
      <c r="G119" s="31">
        <v>0</v>
      </c>
      <c r="H119" s="31">
        <v>5100</v>
      </c>
      <c r="I119" s="32">
        <v>0</v>
      </c>
    </row>
    <row r="120" spans="3:9" x14ac:dyDescent="0.25">
      <c r="C120" s="23" t="s">
        <v>206</v>
      </c>
      <c r="D120" s="29">
        <v>5239</v>
      </c>
      <c r="E120" s="30">
        <v>0</v>
      </c>
      <c r="F120" s="31">
        <v>0</v>
      </c>
      <c r="G120" s="31">
        <v>0</v>
      </c>
      <c r="H120" s="31">
        <v>5239</v>
      </c>
      <c r="I120" s="32">
        <v>0</v>
      </c>
    </row>
    <row r="121" spans="3:9" x14ac:dyDescent="0.25">
      <c r="C121" s="23" t="s">
        <v>208</v>
      </c>
      <c r="D121" s="29">
        <v>0</v>
      </c>
      <c r="E121" s="30">
        <v>1227420.8700000001</v>
      </c>
      <c r="F121" s="31">
        <v>0</v>
      </c>
      <c r="G121" s="31">
        <v>0</v>
      </c>
      <c r="H121" s="31">
        <v>0</v>
      </c>
      <c r="I121" s="32">
        <v>1227420.8700000001</v>
      </c>
    </row>
    <row r="122" spans="3:9" x14ac:dyDescent="0.25">
      <c r="C122" s="23" t="s">
        <v>210</v>
      </c>
      <c r="D122" s="29">
        <v>0</v>
      </c>
      <c r="E122" s="30">
        <v>142046097.91</v>
      </c>
      <c r="F122" s="31">
        <v>25882.99</v>
      </c>
      <c r="G122" s="31">
        <v>66102.03</v>
      </c>
      <c r="H122" s="31">
        <v>0</v>
      </c>
      <c r="I122" s="32">
        <v>142086316.94999999</v>
      </c>
    </row>
    <row r="123" spans="3:9" x14ac:dyDescent="0.25">
      <c r="C123" s="23" t="s">
        <v>211</v>
      </c>
      <c r="D123" s="29">
        <v>46981.81</v>
      </c>
      <c r="E123" s="30">
        <v>0</v>
      </c>
      <c r="F123" s="31">
        <v>7177.23</v>
      </c>
      <c r="G123" s="31">
        <v>14354.46</v>
      </c>
      <c r="H123" s="31">
        <v>39804.58</v>
      </c>
      <c r="I123" s="32">
        <v>0</v>
      </c>
    </row>
    <row r="124" spans="3:9" x14ac:dyDescent="0.25">
      <c r="C124" s="23" t="s">
        <v>212</v>
      </c>
      <c r="D124" s="29">
        <v>0</v>
      </c>
      <c r="E124" s="30">
        <v>100</v>
      </c>
      <c r="F124" s="31">
        <v>0</v>
      </c>
      <c r="G124" s="31">
        <v>0</v>
      </c>
      <c r="H124" s="31">
        <v>0</v>
      </c>
      <c r="I124" s="32">
        <v>100</v>
      </c>
    </row>
    <row r="125" spans="3:9" x14ac:dyDescent="0.25">
      <c r="C125" s="23" t="s">
        <v>213</v>
      </c>
      <c r="D125" s="29">
        <v>0</v>
      </c>
      <c r="E125" s="30">
        <v>98242.2</v>
      </c>
      <c r="F125" s="31">
        <v>0</v>
      </c>
      <c r="G125" s="31">
        <v>0</v>
      </c>
      <c r="H125" s="31">
        <v>0</v>
      </c>
      <c r="I125" s="32">
        <v>98242.2</v>
      </c>
    </row>
    <row r="126" spans="3:9" x14ac:dyDescent="0.25">
      <c r="C126" s="23" t="s">
        <v>215</v>
      </c>
      <c r="D126" s="29">
        <v>26250.79</v>
      </c>
      <c r="E126" s="30">
        <v>0</v>
      </c>
      <c r="F126" s="31">
        <v>0</v>
      </c>
      <c r="G126" s="31">
        <v>0</v>
      </c>
      <c r="H126" s="31">
        <v>26250.79</v>
      </c>
      <c r="I126" s="32">
        <v>0</v>
      </c>
    </row>
    <row r="127" spans="3:9" x14ac:dyDescent="0.25">
      <c r="C127" s="23" t="s">
        <v>216</v>
      </c>
      <c r="D127" s="29">
        <v>0</v>
      </c>
      <c r="E127" s="30">
        <v>1000</v>
      </c>
      <c r="F127" s="31">
        <v>0</v>
      </c>
      <c r="G127" s="31">
        <v>0</v>
      </c>
      <c r="H127" s="31">
        <v>0</v>
      </c>
      <c r="I127" s="32">
        <v>1000</v>
      </c>
    </row>
    <row r="128" spans="3:9" x14ac:dyDescent="0.25">
      <c r="C128" s="23" t="s">
        <v>217</v>
      </c>
      <c r="D128" s="29">
        <v>0</v>
      </c>
      <c r="E128" s="30">
        <v>22469.26</v>
      </c>
      <c r="F128" s="31">
        <v>0</v>
      </c>
      <c r="G128" s="31">
        <v>0</v>
      </c>
      <c r="H128" s="31">
        <v>0</v>
      </c>
      <c r="I128" s="32">
        <v>22469.26</v>
      </c>
    </row>
    <row r="129" spans="3:9" x14ac:dyDescent="0.25">
      <c r="C129" s="23" t="s">
        <v>220</v>
      </c>
      <c r="D129" s="29">
        <v>162313.79999999999</v>
      </c>
      <c r="E129" s="30">
        <v>0</v>
      </c>
      <c r="F129" s="31">
        <v>4960</v>
      </c>
      <c r="G129" s="31">
        <v>3040</v>
      </c>
      <c r="H129" s="31">
        <v>164233.79999999999</v>
      </c>
      <c r="I129" s="32">
        <v>0</v>
      </c>
    </row>
    <row r="130" spans="3:9" x14ac:dyDescent="0.25">
      <c r="C130" s="23" t="s">
        <v>221</v>
      </c>
      <c r="D130" s="29">
        <v>0</v>
      </c>
      <c r="E130" s="30">
        <v>103500</v>
      </c>
      <c r="F130" s="31">
        <v>0</v>
      </c>
      <c r="G130" s="31">
        <v>0</v>
      </c>
      <c r="H130" s="31">
        <v>0</v>
      </c>
      <c r="I130" s="32">
        <v>103500</v>
      </c>
    </row>
    <row r="131" spans="3:9" x14ac:dyDescent="0.25">
      <c r="C131" s="23" t="s">
        <v>222</v>
      </c>
      <c r="D131" s="29">
        <v>9000</v>
      </c>
      <c r="E131" s="30">
        <v>0</v>
      </c>
      <c r="F131" s="31">
        <v>0</v>
      </c>
      <c r="G131" s="31">
        <v>0</v>
      </c>
      <c r="H131" s="31">
        <v>9000</v>
      </c>
      <c r="I131" s="32">
        <v>0</v>
      </c>
    </row>
    <row r="132" spans="3:9" x14ac:dyDescent="0.25">
      <c r="C132" s="23" t="s">
        <v>223</v>
      </c>
      <c r="D132" s="29">
        <v>0</v>
      </c>
      <c r="E132" s="30">
        <v>772.1</v>
      </c>
      <c r="F132" s="31">
        <v>0</v>
      </c>
      <c r="G132" s="31">
        <v>0</v>
      </c>
      <c r="H132" s="31">
        <v>0</v>
      </c>
      <c r="I132" s="32">
        <v>772.1</v>
      </c>
    </row>
    <row r="133" spans="3:9" x14ac:dyDescent="0.25">
      <c r="C133" s="23" t="s">
        <v>224</v>
      </c>
      <c r="D133" s="29">
        <v>9309868.7200000007</v>
      </c>
      <c r="E133" s="30">
        <v>0</v>
      </c>
      <c r="F133" s="31">
        <v>82119.259999999995</v>
      </c>
      <c r="G133" s="31">
        <v>131362.18</v>
      </c>
      <c r="H133" s="31">
        <v>9260625.8000000007</v>
      </c>
      <c r="I133" s="32">
        <v>0</v>
      </c>
    </row>
    <row r="134" spans="3:9" x14ac:dyDescent="0.25">
      <c r="C134" s="23" t="s">
        <v>225</v>
      </c>
      <c r="D134" s="29">
        <v>0</v>
      </c>
      <c r="E134" s="30">
        <v>1800</v>
      </c>
      <c r="F134" s="31">
        <v>0</v>
      </c>
      <c r="G134" s="31">
        <v>0</v>
      </c>
      <c r="H134" s="31">
        <v>0</v>
      </c>
      <c r="I134" s="32">
        <v>1800</v>
      </c>
    </row>
    <row r="135" spans="3:9" x14ac:dyDescent="0.25">
      <c r="C135" s="23" t="s">
        <v>226</v>
      </c>
      <c r="D135" s="29">
        <v>2044</v>
      </c>
      <c r="E135" s="30">
        <v>0</v>
      </c>
      <c r="F135" s="31">
        <v>0</v>
      </c>
      <c r="G135" s="31">
        <v>0</v>
      </c>
      <c r="H135" s="31">
        <v>2044</v>
      </c>
      <c r="I135" s="32">
        <v>0</v>
      </c>
    </row>
    <row r="136" spans="3:9" x14ac:dyDescent="0.25">
      <c r="C136" s="23" t="s">
        <v>227</v>
      </c>
      <c r="D136" s="29">
        <v>1196</v>
      </c>
      <c r="E136" s="30">
        <v>0</v>
      </c>
      <c r="F136" s="31">
        <v>0</v>
      </c>
      <c r="G136" s="31">
        <v>0</v>
      </c>
      <c r="H136" s="31">
        <v>1196</v>
      </c>
      <c r="I136" s="32">
        <v>0</v>
      </c>
    </row>
    <row r="137" spans="3:9" x14ac:dyDescent="0.25">
      <c r="C137" s="23" t="s">
        <v>228</v>
      </c>
      <c r="D137" s="29">
        <v>1120.5</v>
      </c>
      <c r="E137" s="30">
        <v>0</v>
      </c>
      <c r="F137" s="31">
        <v>0</v>
      </c>
      <c r="G137" s="31">
        <v>0</v>
      </c>
      <c r="H137" s="31">
        <v>1120.5</v>
      </c>
      <c r="I137" s="32">
        <v>0</v>
      </c>
    </row>
    <row r="138" spans="3:9" x14ac:dyDescent="0.25">
      <c r="C138" s="23" t="s">
        <v>229</v>
      </c>
      <c r="D138" s="29">
        <v>55979.95</v>
      </c>
      <c r="E138" s="30">
        <v>0</v>
      </c>
      <c r="F138" s="31">
        <v>0</v>
      </c>
      <c r="G138" s="31">
        <v>0</v>
      </c>
      <c r="H138" s="31">
        <v>55979.95</v>
      </c>
      <c r="I138" s="32">
        <v>0</v>
      </c>
    </row>
    <row r="139" spans="3:9" x14ac:dyDescent="0.25">
      <c r="C139" s="23" t="s">
        <v>230</v>
      </c>
      <c r="D139" s="29">
        <v>2502.0100000000002</v>
      </c>
      <c r="E139" s="30">
        <v>0</v>
      </c>
      <c r="F139" s="31">
        <v>0</v>
      </c>
      <c r="G139" s="31">
        <v>0</v>
      </c>
      <c r="H139" s="31">
        <v>2502.0100000000002</v>
      </c>
      <c r="I139" s="32">
        <v>0</v>
      </c>
    </row>
    <row r="140" spans="3:9" x14ac:dyDescent="0.25">
      <c r="C140" s="23" t="s">
        <v>231</v>
      </c>
      <c r="D140" s="29">
        <v>1807.24</v>
      </c>
      <c r="E140" s="30">
        <v>0</v>
      </c>
      <c r="F140" s="31">
        <v>0</v>
      </c>
      <c r="G140" s="31">
        <v>0</v>
      </c>
      <c r="H140" s="31">
        <v>1807.24</v>
      </c>
      <c r="I140" s="32">
        <v>0</v>
      </c>
    </row>
    <row r="141" spans="3:9" x14ac:dyDescent="0.25">
      <c r="C141" s="23" t="s">
        <v>232</v>
      </c>
      <c r="D141" s="29">
        <v>0</v>
      </c>
      <c r="E141" s="30">
        <v>1878</v>
      </c>
      <c r="F141" s="31">
        <v>0</v>
      </c>
      <c r="G141" s="31">
        <v>0</v>
      </c>
      <c r="H141" s="31">
        <v>0</v>
      </c>
      <c r="I141" s="32">
        <v>1878</v>
      </c>
    </row>
    <row r="142" spans="3:9" x14ac:dyDescent="0.25">
      <c r="C142" s="23" t="s">
        <v>233</v>
      </c>
      <c r="D142" s="29">
        <v>5881842.5800000001</v>
      </c>
      <c r="E142" s="30">
        <v>0</v>
      </c>
      <c r="F142" s="31">
        <v>0</v>
      </c>
      <c r="G142" s="31">
        <v>0</v>
      </c>
      <c r="H142" s="31">
        <v>5881842.5800000001</v>
      </c>
      <c r="I142" s="32">
        <v>0</v>
      </c>
    </row>
    <row r="143" spans="3:9" x14ac:dyDescent="0.25">
      <c r="C143" s="23" t="s">
        <v>234</v>
      </c>
      <c r="D143" s="29">
        <v>0</v>
      </c>
      <c r="E143" s="30">
        <v>499.65</v>
      </c>
      <c r="F143" s="31">
        <v>0</v>
      </c>
      <c r="G143" s="31">
        <v>0</v>
      </c>
      <c r="H143" s="31">
        <v>0</v>
      </c>
      <c r="I143" s="32">
        <v>499.65</v>
      </c>
    </row>
    <row r="144" spans="3:9" x14ac:dyDescent="0.25">
      <c r="C144" s="23" t="s">
        <v>235</v>
      </c>
      <c r="D144" s="29">
        <v>12966.6</v>
      </c>
      <c r="E144" s="30">
        <v>0</v>
      </c>
      <c r="F144" s="31">
        <v>0</v>
      </c>
      <c r="G144" s="31">
        <v>0</v>
      </c>
      <c r="H144" s="31">
        <v>12966.6</v>
      </c>
      <c r="I144" s="32">
        <v>0</v>
      </c>
    </row>
    <row r="145" spans="3:9" x14ac:dyDescent="0.25">
      <c r="C145" s="23" t="s">
        <v>236</v>
      </c>
      <c r="D145" s="29">
        <v>45813.18</v>
      </c>
      <c r="E145" s="30">
        <v>0</v>
      </c>
      <c r="F145" s="31">
        <v>0</v>
      </c>
      <c r="G145" s="31">
        <v>0</v>
      </c>
      <c r="H145" s="31">
        <v>45813.18</v>
      </c>
      <c r="I145" s="32">
        <v>0</v>
      </c>
    </row>
    <row r="146" spans="3:9" x14ac:dyDescent="0.25">
      <c r="C146" s="23" t="s">
        <v>237</v>
      </c>
      <c r="D146" s="29">
        <v>1500.06</v>
      </c>
      <c r="E146" s="30">
        <v>0</v>
      </c>
      <c r="F146" s="31">
        <v>0</v>
      </c>
      <c r="G146" s="31">
        <v>0</v>
      </c>
      <c r="H146" s="31">
        <v>1500.06</v>
      </c>
      <c r="I146" s="32">
        <v>0</v>
      </c>
    </row>
    <row r="147" spans="3:9" x14ac:dyDescent="0.25">
      <c r="C147" s="23" t="s">
        <v>238</v>
      </c>
      <c r="D147" s="29">
        <v>7790.03</v>
      </c>
      <c r="E147" s="30">
        <v>0</v>
      </c>
      <c r="F147" s="31">
        <v>0</v>
      </c>
      <c r="G147" s="31">
        <v>0</v>
      </c>
      <c r="H147" s="31">
        <v>7790.03</v>
      </c>
      <c r="I147" s="32">
        <v>0</v>
      </c>
    </row>
    <row r="148" spans="3:9" x14ac:dyDescent="0.25">
      <c r="C148" s="23" t="s">
        <v>239</v>
      </c>
      <c r="D148" s="29">
        <v>190</v>
      </c>
      <c r="E148" s="30">
        <v>0</v>
      </c>
      <c r="F148" s="31">
        <v>0</v>
      </c>
      <c r="G148" s="31">
        <v>0</v>
      </c>
      <c r="H148" s="31">
        <v>190</v>
      </c>
      <c r="I148" s="32">
        <v>0</v>
      </c>
    </row>
    <row r="149" spans="3:9" x14ac:dyDescent="0.25">
      <c r="C149" s="23" t="s">
        <v>240</v>
      </c>
      <c r="D149" s="29">
        <v>157048.74</v>
      </c>
      <c r="E149" s="30">
        <v>0</v>
      </c>
      <c r="F149" s="31">
        <v>8400</v>
      </c>
      <c r="G149" s="31">
        <v>1500</v>
      </c>
      <c r="H149" s="31">
        <v>163948.74</v>
      </c>
      <c r="I149" s="32">
        <v>0</v>
      </c>
    </row>
    <row r="150" spans="3:9" x14ac:dyDescent="0.25">
      <c r="C150" s="23" t="s">
        <v>241</v>
      </c>
      <c r="D150" s="29">
        <v>101110.41</v>
      </c>
      <c r="E150" s="30">
        <v>0</v>
      </c>
      <c r="F150" s="31">
        <v>0</v>
      </c>
      <c r="G150" s="31">
        <v>0</v>
      </c>
      <c r="H150" s="31">
        <v>101110.41</v>
      </c>
      <c r="I150" s="32">
        <v>0</v>
      </c>
    </row>
    <row r="151" spans="3:9" x14ac:dyDescent="0.25">
      <c r="C151" s="23" t="s">
        <v>242</v>
      </c>
      <c r="D151" s="29">
        <v>12.56</v>
      </c>
      <c r="E151" s="30">
        <v>0</v>
      </c>
      <c r="F151" s="31">
        <v>0</v>
      </c>
      <c r="G151" s="31">
        <v>0</v>
      </c>
      <c r="H151" s="31">
        <v>12.56</v>
      </c>
      <c r="I151" s="32">
        <v>0</v>
      </c>
    </row>
    <row r="152" spans="3:9" x14ac:dyDescent="0.25">
      <c r="C152" s="23" t="s">
        <v>243</v>
      </c>
      <c r="D152" s="29">
        <v>1600</v>
      </c>
      <c r="E152" s="30">
        <v>0</v>
      </c>
      <c r="F152" s="31">
        <v>0</v>
      </c>
      <c r="G152" s="31">
        <v>0</v>
      </c>
      <c r="H152" s="31">
        <v>1600</v>
      </c>
      <c r="I152" s="32">
        <v>0</v>
      </c>
    </row>
    <row r="153" spans="3:9" x14ac:dyDescent="0.25">
      <c r="C153" s="23" t="s">
        <v>244</v>
      </c>
      <c r="D153" s="29">
        <v>0</v>
      </c>
      <c r="E153" s="30">
        <v>864</v>
      </c>
      <c r="F153" s="31">
        <v>0</v>
      </c>
      <c r="G153" s="31">
        <v>0</v>
      </c>
      <c r="H153" s="31">
        <v>0</v>
      </c>
      <c r="I153" s="32">
        <v>864</v>
      </c>
    </row>
    <row r="154" spans="3:9" x14ac:dyDescent="0.25">
      <c r="C154" s="23" t="s">
        <v>247</v>
      </c>
      <c r="D154" s="29">
        <v>48408.41</v>
      </c>
      <c r="E154" s="30">
        <v>0</v>
      </c>
      <c r="F154" s="31">
        <v>0</v>
      </c>
      <c r="G154" s="31">
        <v>0</v>
      </c>
      <c r="H154" s="31">
        <v>48408.41</v>
      </c>
      <c r="I154" s="32">
        <v>0</v>
      </c>
    </row>
    <row r="155" spans="3:9" x14ac:dyDescent="0.25">
      <c r="C155" s="23" t="s">
        <v>249</v>
      </c>
      <c r="D155" s="29">
        <v>0</v>
      </c>
      <c r="E155" s="30">
        <v>2743.64</v>
      </c>
      <c r="F155" s="31">
        <v>0</v>
      </c>
      <c r="G155" s="31">
        <v>0</v>
      </c>
      <c r="H155" s="31">
        <v>0</v>
      </c>
      <c r="I155" s="32">
        <v>2743.64</v>
      </c>
    </row>
    <row r="156" spans="3:9" x14ac:dyDescent="0.25">
      <c r="C156" s="23" t="s">
        <v>251</v>
      </c>
      <c r="D156" s="29">
        <v>23207.65</v>
      </c>
      <c r="E156" s="30">
        <v>0</v>
      </c>
      <c r="F156" s="31">
        <v>0</v>
      </c>
      <c r="G156" s="31">
        <v>0</v>
      </c>
      <c r="H156" s="31">
        <v>23207.65</v>
      </c>
      <c r="I156" s="32">
        <v>0</v>
      </c>
    </row>
    <row r="157" spans="3:9" x14ac:dyDescent="0.25">
      <c r="C157" s="23" t="s">
        <v>252</v>
      </c>
      <c r="D157" s="29">
        <v>0</v>
      </c>
      <c r="E157" s="30">
        <v>2000</v>
      </c>
      <c r="F157" s="31">
        <v>0</v>
      </c>
      <c r="G157" s="31">
        <v>0</v>
      </c>
      <c r="H157" s="31">
        <v>0</v>
      </c>
      <c r="I157" s="32">
        <v>2000</v>
      </c>
    </row>
    <row r="158" spans="3:9" x14ac:dyDescent="0.25">
      <c r="C158" s="23" t="s">
        <v>253</v>
      </c>
      <c r="D158" s="29">
        <v>121992</v>
      </c>
      <c r="E158" s="30">
        <v>0</v>
      </c>
      <c r="F158" s="31">
        <v>0</v>
      </c>
      <c r="G158" s="31">
        <v>0</v>
      </c>
      <c r="H158" s="31">
        <v>121992</v>
      </c>
      <c r="I158" s="32">
        <v>0</v>
      </c>
    </row>
    <row r="159" spans="3:9" x14ac:dyDescent="0.25">
      <c r="C159" s="23" t="s">
        <v>254</v>
      </c>
      <c r="D159" s="29">
        <v>800</v>
      </c>
      <c r="E159" s="30">
        <v>0</v>
      </c>
      <c r="F159" s="31">
        <v>0</v>
      </c>
      <c r="G159" s="31">
        <v>0</v>
      </c>
      <c r="H159" s="31">
        <v>800</v>
      </c>
      <c r="I159" s="32">
        <v>0</v>
      </c>
    </row>
    <row r="160" spans="3:9" x14ac:dyDescent="0.25">
      <c r="C160" s="23" t="s">
        <v>256</v>
      </c>
      <c r="D160" s="29">
        <v>0</v>
      </c>
      <c r="E160" s="30">
        <v>150</v>
      </c>
      <c r="F160" s="31">
        <v>0</v>
      </c>
      <c r="G160" s="31">
        <v>0</v>
      </c>
      <c r="H160" s="31">
        <v>0</v>
      </c>
      <c r="I160" s="32">
        <v>150</v>
      </c>
    </row>
    <row r="161" spans="3:9" x14ac:dyDescent="0.25">
      <c r="C161" s="23" t="s">
        <v>257</v>
      </c>
      <c r="D161" s="29">
        <v>400</v>
      </c>
      <c r="E161" s="30">
        <v>0</v>
      </c>
      <c r="F161" s="31">
        <v>0</v>
      </c>
      <c r="G161" s="31">
        <v>0</v>
      </c>
      <c r="H161" s="31">
        <v>400</v>
      </c>
      <c r="I161" s="32">
        <v>0</v>
      </c>
    </row>
    <row r="162" spans="3:9" x14ac:dyDescent="0.25">
      <c r="C162" s="23" t="s">
        <v>258</v>
      </c>
      <c r="D162" s="29">
        <v>0</v>
      </c>
      <c r="E162" s="30">
        <v>8953.85</v>
      </c>
      <c r="F162" s="31">
        <v>0</v>
      </c>
      <c r="G162" s="31">
        <v>0</v>
      </c>
      <c r="H162" s="31">
        <v>0</v>
      </c>
      <c r="I162" s="32">
        <v>8953.85</v>
      </c>
    </row>
    <row r="163" spans="3:9" x14ac:dyDescent="0.25">
      <c r="C163" s="23" t="s">
        <v>259</v>
      </c>
      <c r="D163" s="29">
        <v>2925.6</v>
      </c>
      <c r="E163" s="30">
        <v>0</v>
      </c>
      <c r="F163" s="31">
        <v>0</v>
      </c>
      <c r="G163" s="31">
        <v>0</v>
      </c>
      <c r="H163" s="31">
        <v>2925.6</v>
      </c>
      <c r="I163" s="32">
        <v>0</v>
      </c>
    </row>
    <row r="164" spans="3:9" x14ac:dyDescent="0.25">
      <c r="C164" s="23" t="s">
        <v>260</v>
      </c>
      <c r="D164" s="29">
        <v>0</v>
      </c>
      <c r="E164" s="30">
        <v>19999.98</v>
      </c>
      <c r="F164" s="31">
        <v>0</v>
      </c>
      <c r="G164" s="31">
        <v>0</v>
      </c>
      <c r="H164" s="31">
        <v>0</v>
      </c>
      <c r="I164" s="32">
        <v>19999.98</v>
      </c>
    </row>
    <row r="165" spans="3:9" x14ac:dyDescent="0.25">
      <c r="C165" s="23" t="s">
        <v>261</v>
      </c>
      <c r="D165" s="29">
        <v>1000</v>
      </c>
      <c r="E165" s="30">
        <v>0</v>
      </c>
      <c r="F165" s="31">
        <v>0</v>
      </c>
      <c r="G165" s="31">
        <v>0</v>
      </c>
      <c r="H165" s="31">
        <v>1000</v>
      </c>
      <c r="I165" s="32">
        <v>0</v>
      </c>
    </row>
    <row r="166" spans="3:9" x14ac:dyDescent="0.25">
      <c r="C166" s="23" t="s">
        <v>263</v>
      </c>
      <c r="D166" s="29">
        <v>0</v>
      </c>
      <c r="E166" s="30">
        <v>545706.94999999995</v>
      </c>
      <c r="F166" s="31">
        <v>0</v>
      </c>
      <c r="G166" s="31">
        <v>0</v>
      </c>
      <c r="H166" s="31">
        <v>0</v>
      </c>
      <c r="I166" s="32">
        <v>545706.94999999995</v>
      </c>
    </row>
    <row r="167" spans="3:9" x14ac:dyDescent="0.25">
      <c r="C167" s="23" t="s">
        <v>265</v>
      </c>
      <c r="D167" s="29">
        <v>0</v>
      </c>
      <c r="E167" s="30">
        <v>20867.990000000002</v>
      </c>
      <c r="F167" s="31">
        <v>4884.2</v>
      </c>
      <c r="G167" s="31">
        <v>4884.2</v>
      </c>
      <c r="H167" s="31">
        <v>0</v>
      </c>
      <c r="I167" s="32">
        <v>20867.990000000002</v>
      </c>
    </row>
    <row r="168" spans="3:9" x14ac:dyDescent="0.25">
      <c r="C168" s="23" t="s">
        <v>266</v>
      </c>
      <c r="D168" s="29">
        <v>1400</v>
      </c>
      <c r="E168" s="30">
        <v>0</v>
      </c>
      <c r="F168" s="31">
        <v>0</v>
      </c>
      <c r="G168" s="31">
        <v>0</v>
      </c>
      <c r="H168" s="31">
        <v>1400</v>
      </c>
      <c r="I168" s="32">
        <v>0</v>
      </c>
    </row>
    <row r="169" spans="3:9" x14ac:dyDescent="0.25">
      <c r="C169" s="23" t="s">
        <v>268</v>
      </c>
      <c r="D169" s="29">
        <v>0</v>
      </c>
      <c r="E169" s="30">
        <v>1417.51</v>
      </c>
      <c r="F169" s="31">
        <v>0</v>
      </c>
      <c r="G169" s="31">
        <v>0</v>
      </c>
      <c r="H169" s="31">
        <v>0</v>
      </c>
      <c r="I169" s="32">
        <v>1417.51</v>
      </c>
    </row>
    <row r="170" spans="3:9" x14ac:dyDescent="0.25">
      <c r="C170" s="23" t="s">
        <v>269</v>
      </c>
      <c r="D170" s="29">
        <v>0</v>
      </c>
      <c r="E170" s="30">
        <v>100</v>
      </c>
      <c r="F170" s="31">
        <v>0</v>
      </c>
      <c r="G170" s="31">
        <v>0</v>
      </c>
      <c r="H170" s="31">
        <v>0</v>
      </c>
      <c r="I170" s="32">
        <v>100</v>
      </c>
    </row>
    <row r="171" spans="3:9" x14ac:dyDescent="0.25">
      <c r="C171" s="23" t="s">
        <v>271</v>
      </c>
      <c r="D171" s="29">
        <v>0</v>
      </c>
      <c r="E171" s="30">
        <v>1000</v>
      </c>
      <c r="F171" s="31">
        <v>0</v>
      </c>
      <c r="G171" s="31">
        <v>0</v>
      </c>
      <c r="H171" s="31">
        <v>0</v>
      </c>
      <c r="I171" s="32">
        <v>1000</v>
      </c>
    </row>
    <row r="172" spans="3:9" x14ac:dyDescent="0.25">
      <c r="C172" s="23" t="s">
        <v>272</v>
      </c>
      <c r="D172" s="29">
        <v>62784</v>
      </c>
      <c r="E172" s="30">
        <v>0</v>
      </c>
      <c r="F172" s="31">
        <v>0</v>
      </c>
      <c r="G172" s="31">
        <v>0</v>
      </c>
      <c r="H172" s="31">
        <v>62784</v>
      </c>
      <c r="I172" s="32">
        <v>0</v>
      </c>
    </row>
    <row r="173" spans="3:9" x14ac:dyDescent="0.25">
      <c r="C173" s="23" t="s">
        <v>275</v>
      </c>
      <c r="D173" s="29">
        <v>0</v>
      </c>
      <c r="E173" s="30">
        <v>33061.24</v>
      </c>
      <c r="F173" s="31">
        <v>0</v>
      </c>
      <c r="G173" s="31">
        <v>0</v>
      </c>
      <c r="H173" s="31">
        <v>0</v>
      </c>
      <c r="I173" s="32">
        <v>33061.24</v>
      </c>
    </row>
    <row r="174" spans="3:9" x14ac:dyDescent="0.25">
      <c r="C174" s="23" t="s">
        <v>276</v>
      </c>
      <c r="D174" s="29">
        <v>0</v>
      </c>
      <c r="E174" s="30">
        <v>18.170000000000002</v>
      </c>
      <c r="F174" s="31">
        <v>0</v>
      </c>
      <c r="G174" s="31">
        <v>0</v>
      </c>
      <c r="H174" s="31">
        <v>0</v>
      </c>
      <c r="I174" s="32">
        <v>18.170000000000002</v>
      </c>
    </row>
    <row r="175" spans="3:9" x14ac:dyDescent="0.25">
      <c r="C175" s="23" t="s">
        <v>277</v>
      </c>
      <c r="D175" s="29">
        <v>1.56</v>
      </c>
      <c r="E175" s="30">
        <v>0</v>
      </c>
      <c r="F175" s="31">
        <v>0</v>
      </c>
      <c r="G175" s="31">
        <v>0</v>
      </c>
      <c r="H175" s="31">
        <v>1.56</v>
      </c>
      <c r="I175" s="32">
        <v>0</v>
      </c>
    </row>
    <row r="176" spans="3:9" x14ac:dyDescent="0.25">
      <c r="C176" s="23" t="s">
        <v>278</v>
      </c>
      <c r="D176" s="29">
        <v>9.0500000000000007</v>
      </c>
      <c r="E176" s="30">
        <v>0</v>
      </c>
      <c r="F176" s="31">
        <v>0</v>
      </c>
      <c r="G176" s="31">
        <v>0</v>
      </c>
      <c r="H176" s="31">
        <v>9.0500000000000007</v>
      </c>
      <c r="I176" s="32">
        <v>0</v>
      </c>
    </row>
    <row r="177" spans="3:9" x14ac:dyDescent="0.25">
      <c r="C177" s="23" t="s">
        <v>279</v>
      </c>
      <c r="D177" s="29">
        <v>4.26</v>
      </c>
      <c r="E177" s="30">
        <v>0</v>
      </c>
      <c r="F177" s="31">
        <v>0</v>
      </c>
      <c r="G177" s="31">
        <v>0</v>
      </c>
      <c r="H177" s="31">
        <v>4.26</v>
      </c>
      <c r="I177" s="32">
        <v>0</v>
      </c>
    </row>
    <row r="178" spans="3:9" x14ac:dyDescent="0.25">
      <c r="C178" s="23" t="s">
        <v>280</v>
      </c>
      <c r="D178" s="29">
        <v>0.89</v>
      </c>
      <c r="E178" s="30">
        <v>0</v>
      </c>
      <c r="F178" s="31">
        <v>0</v>
      </c>
      <c r="G178" s="31">
        <v>0</v>
      </c>
      <c r="H178" s="31">
        <v>0.89</v>
      </c>
      <c r="I178" s="32">
        <v>0</v>
      </c>
    </row>
    <row r="179" spans="3:9" x14ac:dyDescent="0.25">
      <c r="C179" s="23" t="s">
        <v>281</v>
      </c>
      <c r="D179" s="29">
        <v>0</v>
      </c>
      <c r="E179" s="30">
        <v>54427.85</v>
      </c>
      <c r="F179" s="31">
        <v>0</v>
      </c>
      <c r="G179" s="31">
        <v>0</v>
      </c>
      <c r="H179" s="31">
        <v>0</v>
      </c>
      <c r="I179" s="32">
        <v>54427.85</v>
      </c>
    </row>
    <row r="180" spans="3:9" x14ac:dyDescent="0.25">
      <c r="C180" s="23" t="s">
        <v>283</v>
      </c>
      <c r="D180" s="29">
        <v>0</v>
      </c>
      <c r="E180" s="30">
        <v>26.46</v>
      </c>
      <c r="F180" s="31">
        <v>0</v>
      </c>
      <c r="G180" s="31">
        <v>0</v>
      </c>
      <c r="H180" s="31">
        <v>0</v>
      </c>
      <c r="I180" s="32">
        <v>26.46</v>
      </c>
    </row>
    <row r="181" spans="3:9" x14ac:dyDescent="0.25">
      <c r="C181" s="23" t="s">
        <v>284</v>
      </c>
      <c r="D181" s="29">
        <v>3.92</v>
      </c>
      <c r="E181" s="30">
        <v>0</v>
      </c>
      <c r="F181" s="31">
        <v>0</v>
      </c>
      <c r="G181" s="31">
        <v>0</v>
      </c>
      <c r="H181" s="31">
        <v>3.92</v>
      </c>
      <c r="I181" s="32">
        <v>0</v>
      </c>
    </row>
    <row r="182" spans="3:9" x14ac:dyDescent="0.25">
      <c r="C182" s="23" t="s">
        <v>285</v>
      </c>
      <c r="D182" s="29">
        <v>0</v>
      </c>
      <c r="E182" s="30">
        <v>337.47</v>
      </c>
      <c r="F182" s="31">
        <v>0</v>
      </c>
      <c r="G182" s="31">
        <v>0</v>
      </c>
      <c r="H182" s="31">
        <v>0</v>
      </c>
      <c r="I182" s="32">
        <v>337.47</v>
      </c>
    </row>
    <row r="183" spans="3:9" x14ac:dyDescent="0.25">
      <c r="C183" s="23" t="s">
        <v>286</v>
      </c>
      <c r="D183" s="29">
        <v>0</v>
      </c>
      <c r="E183" s="30">
        <v>469.6</v>
      </c>
      <c r="F183" s="31">
        <v>0</v>
      </c>
      <c r="G183" s="31">
        <v>0</v>
      </c>
      <c r="H183" s="31">
        <v>0</v>
      </c>
      <c r="I183" s="32">
        <v>469.6</v>
      </c>
    </row>
    <row r="184" spans="3:9" x14ac:dyDescent="0.25">
      <c r="C184" s="23" t="s">
        <v>289</v>
      </c>
      <c r="D184" s="29">
        <v>348332.15</v>
      </c>
      <c r="E184" s="30">
        <v>0</v>
      </c>
      <c r="F184" s="31">
        <v>0</v>
      </c>
      <c r="G184" s="31">
        <v>0</v>
      </c>
      <c r="H184" s="31">
        <v>348332.15</v>
      </c>
      <c r="I184" s="32">
        <v>0</v>
      </c>
    </row>
    <row r="185" spans="3:9" x14ac:dyDescent="0.25">
      <c r="C185" s="23" t="s">
        <v>290</v>
      </c>
      <c r="D185" s="29">
        <v>0</v>
      </c>
      <c r="E185" s="30">
        <v>0</v>
      </c>
      <c r="F185" s="31">
        <v>110</v>
      </c>
      <c r="G185" s="31">
        <v>0</v>
      </c>
      <c r="H185" s="31">
        <v>110</v>
      </c>
      <c r="I185" s="32">
        <v>0</v>
      </c>
    </row>
    <row r="186" spans="3:9" x14ac:dyDescent="0.25">
      <c r="C186" s="23" t="s">
        <v>291</v>
      </c>
      <c r="D186" s="29">
        <v>0</v>
      </c>
      <c r="E186" s="30">
        <v>22.43</v>
      </c>
      <c r="F186" s="31">
        <v>0</v>
      </c>
      <c r="G186" s="31">
        <v>0</v>
      </c>
      <c r="H186" s="31">
        <v>0</v>
      </c>
      <c r="I186" s="32">
        <v>22.43</v>
      </c>
    </row>
    <row r="187" spans="3:9" x14ac:dyDescent="0.25">
      <c r="C187" s="23" t="s">
        <v>292</v>
      </c>
      <c r="D187" s="29">
        <v>1.55</v>
      </c>
      <c r="E187" s="30">
        <v>0</v>
      </c>
      <c r="F187" s="31">
        <v>0</v>
      </c>
      <c r="G187" s="31">
        <v>0</v>
      </c>
      <c r="H187" s="31">
        <v>1.55</v>
      </c>
      <c r="I187" s="32">
        <v>0</v>
      </c>
    </row>
    <row r="188" spans="3:9" x14ac:dyDescent="0.25">
      <c r="C188" s="23" t="s">
        <v>293</v>
      </c>
      <c r="D188" s="29">
        <v>17.95</v>
      </c>
      <c r="E188" s="30">
        <v>0</v>
      </c>
      <c r="F188" s="31">
        <v>0</v>
      </c>
      <c r="G188" s="31">
        <v>0</v>
      </c>
      <c r="H188" s="31">
        <v>17.95</v>
      </c>
      <c r="I188" s="32">
        <v>0</v>
      </c>
    </row>
    <row r="189" spans="3:9" x14ac:dyDescent="0.25">
      <c r="C189" s="23" t="s">
        <v>295</v>
      </c>
      <c r="D189" s="29">
        <v>4151569.3</v>
      </c>
      <c r="E189" s="30">
        <v>0</v>
      </c>
      <c r="F189" s="31">
        <v>651.55999999999995</v>
      </c>
      <c r="G189" s="31">
        <v>50</v>
      </c>
      <c r="H189" s="31">
        <v>4152170.86</v>
      </c>
      <c r="I189" s="32">
        <v>0</v>
      </c>
    </row>
    <row r="190" spans="3:9" x14ac:dyDescent="0.25">
      <c r="C190" s="23" t="s">
        <v>296</v>
      </c>
      <c r="D190" s="29">
        <v>118.99</v>
      </c>
      <c r="E190" s="30">
        <v>0</v>
      </c>
      <c r="F190" s="31">
        <v>0</v>
      </c>
      <c r="G190" s="31">
        <v>0</v>
      </c>
      <c r="H190" s="31">
        <v>118.99</v>
      </c>
      <c r="I190" s="32">
        <v>0</v>
      </c>
    </row>
    <row r="191" spans="3:9" x14ac:dyDescent="0.25">
      <c r="C191" s="23" t="s">
        <v>297</v>
      </c>
      <c r="D191" s="29">
        <v>215.6</v>
      </c>
      <c r="E191" s="30">
        <v>0</v>
      </c>
      <c r="F191" s="31">
        <v>0</v>
      </c>
      <c r="G191" s="31">
        <v>0</v>
      </c>
      <c r="H191" s="31">
        <v>215.6</v>
      </c>
      <c r="I191" s="32">
        <v>0</v>
      </c>
    </row>
    <row r="192" spans="3:9" x14ac:dyDescent="0.25">
      <c r="C192" s="23" t="s">
        <v>298</v>
      </c>
      <c r="D192" s="29">
        <v>0</v>
      </c>
      <c r="E192" s="30">
        <v>15652.39</v>
      </c>
      <c r="F192" s="31">
        <v>1415.76</v>
      </c>
      <c r="G192" s="31">
        <v>158.93</v>
      </c>
      <c r="H192" s="31">
        <v>0</v>
      </c>
      <c r="I192" s="32">
        <v>14395.56</v>
      </c>
    </row>
    <row r="193" spans="3:9" x14ac:dyDescent="0.25">
      <c r="C193" s="23" t="s">
        <v>299</v>
      </c>
      <c r="D193" s="29">
        <v>395.5</v>
      </c>
      <c r="E193" s="30">
        <v>0</v>
      </c>
      <c r="F193" s="31">
        <v>0</v>
      </c>
      <c r="G193" s="31">
        <v>0</v>
      </c>
      <c r="H193" s="31">
        <v>395.5</v>
      </c>
      <c r="I193" s="32">
        <v>0</v>
      </c>
    </row>
    <row r="194" spans="3:9" x14ac:dyDescent="0.25">
      <c r="C194" s="23" t="s">
        <v>300</v>
      </c>
      <c r="D194" s="29">
        <v>5.5</v>
      </c>
      <c r="E194" s="30">
        <v>0</v>
      </c>
      <c r="F194" s="31">
        <v>0</v>
      </c>
      <c r="G194" s="31">
        <v>0</v>
      </c>
      <c r="H194" s="31">
        <v>5.5</v>
      </c>
      <c r="I194" s="32">
        <v>0</v>
      </c>
    </row>
    <row r="195" spans="3:9" x14ac:dyDescent="0.25">
      <c r="C195" s="23" t="s">
        <v>301</v>
      </c>
      <c r="D195" s="29">
        <v>549.95000000000005</v>
      </c>
      <c r="E195" s="30">
        <v>0</v>
      </c>
      <c r="F195" s="31">
        <v>0</v>
      </c>
      <c r="G195" s="31">
        <v>0</v>
      </c>
      <c r="H195" s="31">
        <v>549.95000000000005</v>
      </c>
      <c r="I195" s="32">
        <v>0</v>
      </c>
    </row>
    <row r="196" spans="3:9" x14ac:dyDescent="0.25">
      <c r="C196" s="23" t="s">
        <v>302</v>
      </c>
      <c r="D196" s="29">
        <v>40908.86</v>
      </c>
      <c r="E196" s="30">
        <v>0</v>
      </c>
      <c r="F196" s="31">
        <v>290.8</v>
      </c>
      <c r="G196" s="31">
        <v>0</v>
      </c>
      <c r="H196" s="31">
        <v>41199.660000000003</v>
      </c>
      <c r="I196" s="32">
        <v>0</v>
      </c>
    </row>
    <row r="197" spans="3:9" x14ac:dyDescent="0.25">
      <c r="C197" s="23" t="s">
        <v>303</v>
      </c>
      <c r="D197" s="29">
        <v>1303.8399999999999</v>
      </c>
      <c r="E197" s="30">
        <v>0</v>
      </c>
      <c r="F197" s="31">
        <v>0</v>
      </c>
      <c r="G197" s="31">
        <v>0</v>
      </c>
      <c r="H197" s="31">
        <v>1303.8399999999999</v>
      </c>
      <c r="I197" s="32">
        <v>0</v>
      </c>
    </row>
    <row r="198" spans="3:9" x14ac:dyDescent="0.25">
      <c r="C198" s="23" t="s">
        <v>304</v>
      </c>
      <c r="D198" s="29">
        <v>912.17</v>
      </c>
      <c r="E198" s="30">
        <v>0</v>
      </c>
      <c r="F198" s="31">
        <v>0</v>
      </c>
      <c r="G198" s="31">
        <v>0</v>
      </c>
      <c r="H198" s="31">
        <v>912.17</v>
      </c>
      <c r="I198" s="32">
        <v>0</v>
      </c>
    </row>
    <row r="199" spans="3:9" x14ac:dyDescent="0.25">
      <c r="C199" s="23" t="s">
        <v>305</v>
      </c>
      <c r="D199" s="29">
        <v>44.93</v>
      </c>
      <c r="E199" s="30">
        <v>0</v>
      </c>
      <c r="F199" s="31">
        <v>0</v>
      </c>
      <c r="G199" s="31">
        <v>0</v>
      </c>
      <c r="H199" s="31">
        <v>44.93</v>
      </c>
      <c r="I199" s="32">
        <v>0</v>
      </c>
    </row>
    <row r="200" spans="3:9" x14ac:dyDescent="0.25">
      <c r="C200" s="23" t="s">
        <v>306</v>
      </c>
      <c r="D200" s="29">
        <v>19.600000000000001</v>
      </c>
      <c r="E200" s="30">
        <v>0</v>
      </c>
      <c r="F200" s="31">
        <v>0</v>
      </c>
      <c r="G200" s="31">
        <v>0</v>
      </c>
      <c r="H200" s="31">
        <v>19.600000000000001</v>
      </c>
      <c r="I200" s="32">
        <v>0</v>
      </c>
    </row>
    <row r="201" spans="3:9" x14ac:dyDescent="0.25">
      <c r="C201" s="23" t="s">
        <v>307</v>
      </c>
      <c r="D201" s="29">
        <v>83653.919999999998</v>
      </c>
      <c r="E201" s="30">
        <v>0</v>
      </c>
      <c r="F201" s="31">
        <v>0</v>
      </c>
      <c r="G201" s="31">
        <v>0</v>
      </c>
      <c r="H201" s="31">
        <v>83653.919999999998</v>
      </c>
      <c r="I201" s="32">
        <v>0</v>
      </c>
    </row>
    <row r="202" spans="3:9" x14ac:dyDescent="0.25">
      <c r="C202" s="23" t="s">
        <v>308</v>
      </c>
      <c r="D202" s="29">
        <v>4.67</v>
      </c>
      <c r="E202" s="30">
        <v>0</v>
      </c>
      <c r="F202" s="31">
        <v>0</v>
      </c>
      <c r="G202" s="31">
        <v>0</v>
      </c>
      <c r="H202" s="31">
        <v>4.67</v>
      </c>
      <c r="I202" s="32">
        <v>0</v>
      </c>
    </row>
    <row r="203" spans="3:9" x14ac:dyDescent="0.25">
      <c r="C203" s="23" t="s">
        <v>309</v>
      </c>
      <c r="D203" s="29">
        <v>3.33</v>
      </c>
      <c r="E203" s="30">
        <v>0</v>
      </c>
      <c r="F203" s="31">
        <v>0</v>
      </c>
      <c r="G203" s="31">
        <v>0</v>
      </c>
      <c r="H203" s="31">
        <v>3.33</v>
      </c>
      <c r="I203" s="32">
        <v>0</v>
      </c>
    </row>
    <row r="204" spans="3:9" x14ac:dyDescent="0.25">
      <c r="C204" s="23" t="s">
        <v>310</v>
      </c>
      <c r="D204" s="29">
        <v>4253.16</v>
      </c>
      <c r="E204" s="30">
        <v>0</v>
      </c>
      <c r="F204" s="31">
        <v>0</v>
      </c>
      <c r="G204" s="31">
        <v>0</v>
      </c>
      <c r="H204" s="31">
        <v>4253.16</v>
      </c>
      <c r="I204" s="32">
        <v>0</v>
      </c>
    </row>
    <row r="205" spans="3:9" x14ac:dyDescent="0.25">
      <c r="C205" s="23" t="s">
        <v>311</v>
      </c>
      <c r="D205" s="29">
        <v>24782.45</v>
      </c>
      <c r="E205" s="30">
        <v>0</v>
      </c>
      <c r="F205" s="31">
        <v>535.6</v>
      </c>
      <c r="G205" s="31">
        <v>449.03</v>
      </c>
      <c r="H205" s="31">
        <v>24869.02</v>
      </c>
      <c r="I205" s="32">
        <v>0</v>
      </c>
    </row>
    <row r="206" spans="3:9" x14ac:dyDescent="0.25">
      <c r="C206" s="23" t="s">
        <v>312</v>
      </c>
      <c r="D206" s="29">
        <v>25.32</v>
      </c>
      <c r="E206" s="30">
        <v>0</v>
      </c>
      <c r="F206" s="31">
        <v>0</v>
      </c>
      <c r="G206" s="31">
        <v>0</v>
      </c>
      <c r="H206" s="31">
        <v>25.32</v>
      </c>
      <c r="I206" s="32">
        <v>0</v>
      </c>
    </row>
    <row r="207" spans="3:9" x14ac:dyDescent="0.25">
      <c r="C207" s="23" t="s">
        <v>313</v>
      </c>
      <c r="D207" s="29">
        <v>19654.88</v>
      </c>
      <c r="E207" s="30">
        <v>0</v>
      </c>
      <c r="F207" s="31">
        <v>0</v>
      </c>
      <c r="G207" s="31">
        <v>0</v>
      </c>
      <c r="H207" s="31">
        <v>19654.88</v>
      </c>
      <c r="I207" s="32">
        <v>0</v>
      </c>
    </row>
    <row r="208" spans="3:9" x14ac:dyDescent="0.25">
      <c r="C208" s="23" t="s">
        <v>314</v>
      </c>
      <c r="D208" s="29">
        <v>340078.28</v>
      </c>
      <c r="E208" s="30">
        <v>0</v>
      </c>
      <c r="F208" s="31">
        <v>4829.82</v>
      </c>
      <c r="G208" s="31">
        <v>5984.23</v>
      </c>
      <c r="H208" s="31">
        <v>338923.87</v>
      </c>
      <c r="I208" s="32">
        <v>0</v>
      </c>
    </row>
    <row r="209" spans="3:9" x14ac:dyDescent="0.25">
      <c r="C209" s="23" t="s">
        <v>315</v>
      </c>
      <c r="D209" s="29">
        <v>0</v>
      </c>
      <c r="E209" s="30">
        <v>1021329.15</v>
      </c>
      <c r="F209" s="31">
        <v>0</v>
      </c>
      <c r="G209" s="31">
        <v>0</v>
      </c>
      <c r="H209" s="31">
        <v>0</v>
      </c>
      <c r="I209" s="32">
        <v>1021329.15</v>
      </c>
    </row>
    <row r="210" spans="3:9" x14ac:dyDescent="0.25">
      <c r="C210" s="23" t="s">
        <v>316</v>
      </c>
      <c r="D210" s="29">
        <v>0</v>
      </c>
      <c r="E210" s="30">
        <v>2093.23</v>
      </c>
      <c r="F210" s="31">
        <v>0</v>
      </c>
      <c r="G210" s="31">
        <v>0</v>
      </c>
      <c r="H210" s="31">
        <v>0</v>
      </c>
      <c r="I210" s="32">
        <v>2093.23</v>
      </c>
    </row>
    <row r="211" spans="3:9" x14ac:dyDescent="0.25">
      <c r="C211" s="23" t="s">
        <v>317</v>
      </c>
      <c r="D211" s="29">
        <v>0</v>
      </c>
      <c r="E211" s="30">
        <v>1180.8399999999999</v>
      </c>
      <c r="F211" s="31">
        <v>0</v>
      </c>
      <c r="G211" s="31">
        <v>0</v>
      </c>
      <c r="H211" s="31">
        <v>0</v>
      </c>
      <c r="I211" s="32">
        <v>1180.8399999999999</v>
      </c>
    </row>
    <row r="212" spans="3:9" x14ac:dyDescent="0.25">
      <c r="C212" s="23" t="s">
        <v>318</v>
      </c>
      <c r="D212" s="29">
        <v>0</v>
      </c>
      <c r="E212" s="30">
        <v>818.08</v>
      </c>
      <c r="F212" s="31">
        <v>0</v>
      </c>
      <c r="G212" s="31">
        <v>0</v>
      </c>
      <c r="H212" s="31">
        <v>0</v>
      </c>
      <c r="I212" s="32">
        <v>818.08</v>
      </c>
    </row>
    <row r="213" spans="3:9" x14ac:dyDescent="0.25">
      <c r="C213" s="23" t="s">
        <v>319</v>
      </c>
      <c r="D213" s="29">
        <v>0</v>
      </c>
      <c r="E213" s="30">
        <v>101.17</v>
      </c>
      <c r="F213" s="31">
        <v>0</v>
      </c>
      <c r="G213" s="31">
        <v>0</v>
      </c>
      <c r="H213" s="31">
        <v>0</v>
      </c>
      <c r="I213" s="32">
        <v>101.17</v>
      </c>
    </row>
    <row r="214" spans="3:9" x14ac:dyDescent="0.25">
      <c r="C214" s="23" t="s">
        <v>320</v>
      </c>
      <c r="D214" s="29">
        <v>8.6</v>
      </c>
      <c r="E214" s="30">
        <v>0</v>
      </c>
      <c r="F214" s="31">
        <v>0</v>
      </c>
      <c r="G214" s="31">
        <v>0</v>
      </c>
      <c r="H214" s="31">
        <v>8.6</v>
      </c>
      <c r="I214" s="32">
        <v>0</v>
      </c>
    </row>
    <row r="215" spans="3:9" x14ac:dyDescent="0.25">
      <c r="C215" s="23" t="s">
        <v>321</v>
      </c>
      <c r="D215" s="29">
        <v>0</v>
      </c>
      <c r="E215" s="30">
        <v>586.20000000000005</v>
      </c>
      <c r="F215" s="31">
        <v>0</v>
      </c>
      <c r="G215" s="31">
        <v>0</v>
      </c>
      <c r="H215" s="31">
        <v>0</v>
      </c>
      <c r="I215" s="32">
        <v>586.20000000000005</v>
      </c>
    </row>
    <row r="216" spans="3:9" x14ac:dyDescent="0.25">
      <c r="C216" s="23" t="s">
        <v>322</v>
      </c>
      <c r="D216" s="29">
        <v>490.63</v>
      </c>
      <c r="E216" s="30">
        <v>0</v>
      </c>
      <c r="F216" s="31">
        <v>0</v>
      </c>
      <c r="G216" s="31">
        <v>0</v>
      </c>
      <c r="H216" s="31">
        <v>490.63</v>
      </c>
      <c r="I216" s="32">
        <v>0</v>
      </c>
    </row>
    <row r="217" spans="3:9" x14ac:dyDescent="0.25">
      <c r="C217" s="23" t="s">
        <v>323</v>
      </c>
      <c r="D217" s="29">
        <v>0</v>
      </c>
      <c r="E217" s="30">
        <v>241418.31</v>
      </c>
      <c r="F217" s="31">
        <v>0</v>
      </c>
      <c r="G217" s="31">
        <v>0</v>
      </c>
      <c r="H217" s="31">
        <v>0</v>
      </c>
      <c r="I217" s="32">
        <v>241418.31</v>
      </c>
    </row>
    <row r="218" spans="3:9" x14ac:dyDescent="0.25">
      <c r="C218" s="23" t="s">
        <v>324</v>
      </c>
      <c r="D218" s="29">
        <v>0</v>
      </c>
      <c r="E218" s="30">
        <v>102076.2</v>
      </c>
      <c r="F218" s="31">
        <v>0</v>
      </c>
      <c r="G218" s="31">
        <v>0</v>
      </c>
      <c r="H218" s="31">
        <v>0</v>
      </c>
      <c r="I218" s="32">
        <v>102076.2</v>
      </c>
    </row>
    <row r="219" spans="3:9" x14ac:dyDescent="0.25">
      <c r="C219" s="23" t="s">
        <v>325</v>
      </c>
      <c r="D219" s="29">
        <v>0</v>
      </c>
      <c r="E219" s="30">
        <v>36.5</v>
      </c>
      <c r="F219" s="31">
        <v>0</v>
      </c>
      <c r="G219" s="31">
        <v>0</v>
      </c>
      <c r="H219" s="31">
        <v>0</v>
      </c>
      <c r="I219" s="32">
        <v>36.5</v>
      </c>
    </row>
    <row r="220" spans="3:9" x14ac:dyDescent="0.25">
      <c r="C220" s="23" t="s">
        <v>326</v>
      </c>
      <c r="D220" s="29">
        <v>0</v>
      </c>
      <c r="E220" s="30">
        <v>7082.31</v>
      </c>
      <c r="F220" s="31">
        <v>9760.6299999999992</v>
      </c>
      <c r="G220" s="31">
        <v>13264.16</v>
      </c>
      <c r="H220" s="31">
        <v>0</v>
      </c>
      <c r="I220" s="32">
        <v>10585.84</v>
      </c>
    </row>
    <row r="221" spans="3:9" x14ac:dyDescent="0.25">
      <c r="C221" s="23" t="s">
        <v>328</v>
      </c>
      <c r="D221" s="29">
        <v>0</v>
      </c>
      <c r="E221" s="30">
        <v>3120</v>
      </c>
      <c r="F221" s="31">
        <v>0</v>
      </c>
      <c r="G221" s="31">
        <v>0</v>
      </c>
      <c r="H221" s="31">
        <v>0</v>
      </c>
      <c r="I221" s="32">
        <v>3120</v>
      </c>
    </row>
    <row r="222" spans="3:9" x14ac:dyDescent="0.25">
      <c r="C222" s="23" t="s">
        <v>330</v>
      </c>
      <c r="D222" s="29">
        <v>0</v>
      </c>
      <c r="E222" s="30">
        <v>20370.18</v>
      </c>
      <c r="F222" s="31">
        <v>0</v>
      </c>
      <c r="G222" s="31">
        <v>0</v>
      </c>
      <c r="H222" s="31">
        <v>0</v>
      </c>
      <c r="I222" s="32">
        <v>20370.18</v>
      </c>
    </row>
    <row r="223" spans="3:9" x14ac:dyDescent="0.25">
      <c r="C223" s="23" t="s">
        <v>331</v>
      </c>
      <c r="D223" s="29">
        <v>0</v>
      </c>
      <c r="E223" s="30">
        <v>2279.44</v>
      </c>
      <c r="F223" s="31">
        <v>0</v>
      </c>
      <c r="G223" s="31">
        <v>0</v>
      </c>
      <c r="H223" s="31">
        <v>0</v>
      </c>
      <c r="I223" s="32">
        <v>2279.44</v>
      </c>
    </row>
    <row r="224" spans="3:9" x14ac:dyDescent="0.25">
      <c r="C224" s="23" t="s">
        <v>333</v>
      </c>
      <c r="D224" s="29">
        <v>15264.5</v>
      </c>
      <c r="E224" s="30">
        <v>0</v>
      </c>
      <c r="F224" s="31">
        <v>0</v>
      </c>
      <c r="G224" s="31">
        <v>0</v>
      </c>
      <c r="H224" s="31">
        <v>15264.5</v>
      </c>
      <c r="I224" s="32">
        <v>0</v>
      </c>
    </row>
    <row r="225" spans="3:9" x14ac:dyDescent="0.25">
      <c r="C225" s="23" t="s">
        <v>334</v>
      </c>
      <c r="D225" s="29">
        <v>0</v>
      </c>
      <c r="E225" s="30">
        <v>16621.400000000001</v>
      </c>
      <c r="F225" s="31">
        <v>0</v>
      </c>
      <c r="G225" s="31">
        <v>0</v>
      </c>
      <c r="H225" s="31">
        <v>0</v>
      </c>
      <c r="I225" s="32">
        <v>16621.400000000001</v>
      </c>
    </row>
    <row r="226" spans="3:9" x14ac:dyDescent="0.25">
      <c r="C226" s="23" t="s">
        <v>335</v>
      </c>
      <c r="D226" s="29">
        <v>0</v>
      </c>
      <c r="E226" s="30">
        <v>9186.69</v>
      </c>
      <c r="F226" s="31">
        <v>0</v>
      </c>
      <c r="G226" s="31">
        <v>0</v>
      </c>
      <c r="H226" s="31">
        <v>0</v>
      </c>
      <c r="I226" s="32">
        <v>9186.69</v>
      </c>
    </row>
    <row r="227" spans="3:9" x14ac:dyDescent="0.25">
      <c r="C227" s="23" t="s">
        <v>336</v>
      </c>
      <c r="D227" s="29">
        <v>0</v>
      </c>
      <c r="E227" s="30">
        <v>537.76</v>
      </c>
      <c r="F227" s="31">
        <v>0</v>
      </c>
      <c r="G227" s="31">
        <v>0</v>
      </c>
      <c r="H227" s="31">
        <v>0</v>
      </c>
      <c r="I227" s="32">
        <v>537.76</v>
      </c>
    </row>
    <row r="228" spans="3:9" x14ac:dyDescent="0.25">
      <c r="C228" s="23" t="s">
        <v>337</v>
      </c>
      <c r="D228" s="29">
        <v>114.15</v>
      </c>
      <c r="E228" s="30">
        <v>0</v>
      </c>
      <c r="F228" s="31">
        <v>0</v>
      </c>
      <c r="G228" s="31">
        <v>0</v>
      </c>
      <c r="H228" s="31">
        <v>114.15</v>
      </c>
      <c r="I228" s="32">
        <v>0</v>
      </c>
    </row>
    <row r="229" spans="3:9" x14ac:dyDescent="0.25">
      <c r="C229" s="23" t="s">
        <v>338</v>
      </c>
      <c r="D229" s="29">
        <v>11816.6</v>
      </c>
      <c r="E229" s="30">
        <v>0</v>
      </c>
      <c r="F229" s="31">
        <v>0</v>
      </c>
      <c r="G229" s="31">
        <v>0</v>
      </c>
      <c r="H229" s="31">
        <v>11816.6</v>
      </c>
      <c r="I229" s="32">
        <v>0</v>
      </c>
    </row>
    <row r="230" spans="3:9" x14ac:dyDescent="0.25">
      <c r="C230" s="23" t="s">
        <v>339</v>
      </c>
      <c r="D230" s="29">
        <v>0</v>
      </c>
      <c r="E230" s="30">
        <v>99676.44</v>
      </c>
      <c r="F230" s="31">
        <v>0</v>
      </c>
      <c r="G230" s="31">
        <v>0</v>
      </c>
      <c r="H230" s="31">
        <v>0</v>
      </c>
      <c r="I230" s="32">
        <v>99676.44</v>
      </c>
    </row>
    <row r="231" spans="3:9" x14ac:dyDescent="0.25">
      <c r="C231" s="23" t="s">
        <v>340</v>
      </c>
      <c r="D231" s="29">
        <v>0</v>
      </c>
      <c r="E231" s="30">
        <v>149.93</v>
      </c>
      <c r="F231" s="31">
        <v>0</v>
      </c>
      <c r="G231" s="31">
        <v>0</v>
      </c>
      <c r="H231" s="31">
        <v>0</v>
      </c>
      <c r="I231" s="32">
        <v>149.93</v>
      </c>
    </row>
    <row r="232" spans="3:9" x14ac:dyDescent="0.25">
      <c r="C232" s="23" t="s">
        <v>342</v>
      </c>
      <c r="D232" s="29">
        <v>366</v>
      </c>
      <c r="E232" s="30">
        <v>0</v>
      </c>
      <c r="F232" s="31">
        <v>0</v>
      </c>
      <c r="G232" s="31">
        <v>0</v>
      </c>
      <c r="H232" s="31">
        <v>366</v>
      </c>
      <c r="I232" s="32">
        <v>0</v>
      </c>
    </row>
    <row r="233" spans="3:9" x14ac:dyDescent="0.25">
      <c r="C233" s="23" t="s">
        <v>343</v>
      </c>
      <c r="D233" s="29">
        <v>12325.57</v>
      </c>
      <c r="E233" s="30">
        <v>0</v>
      </c>
      <c r="F233" s="31">
        <v>0</v>
      </c>
      <c r="G233" s="31">
        <v>0</v>
      </c>
      <c r="H233" s="31">
        <v>12325.57</v>
      </c>
      <c r="I233" s="32">
        <v>0</v>
      </c>
    </row>
    <row r="234" spans="3:9" x14ac:dyDescent="0.25">
      <c r="C234" s="23" t="s">
        <v>345</v>
      </c>
      <c r="D234" s="29">
        <v>1553.02</v>
      </c>
      <c r="E234" s="30">
        <v>0</v>
      </c>
      <c r="F234" s="31">
        <v>0</v>
      </c>
      <c r="G234" s="31">
        <v>0</v>
      </c>
      <c r="H234" s="31">
        <v>1553.02</v>
      </c>
      <c r="I234" s="32">
        <v>0</v>
      </c>
    </row>
    <row r="235" spans="3:9" x14ac:dyDescent="0.25">
      <c r="C235" s="23" t="s">
        <v>346</v>
      </c>
      <c r="D235" s="29">
        <v>17740.12</v>
      </c>
      <c r="E235" s="30">
        <v>0</v>
      </c>
      <c r="F235" s="31">
        <v>0</v>
      </c>
      <c r="G235" s="31">
        <v>0</v>
      </c>
      <c r="H235" s="31">
        <v>17740.12</v>
      </c>
      <c r="I235" s="32">
        <v>0</v>
      </c>
    </row>
    <row r="236" spans="3:9" x14ac:dyDescent="0.25">
      <c r="C236" s="23" t="s">
        <v>347</v>
      </c>
      <c r="D236" s="29">
        <v>12838.19</v>
      </c>
      <c r="E236" s="30">
        <v>0</v>
      </c>
      <c r="F236" s="31">
        <v>0</v>
      </c>
      <c r="G236" s="31">
        <v>0</v>
      </c>
      <c r="H236" s="31">
        <v>12838.19</v>
      </c>
      <c r="I236" s="32">
        <v>0</v>
      </c>
    </row>
    <row r="237" spans="3:9" x14ac:dyDescent="0.25">
      <c r="C237" s="23" t="s">
        <v>348</v>
      </c>
      <c r="D237" s="29">
        <v>461.13</v>
      </c>
      <c r="E237" s="30">
        <v>0</v>
      </c>
      <c r="F237" s="31">
        <v>0</v>
      </c>
      <c r="G237" s="31">
        <v>0</v>
      </c>
      <c r="H237" s="31">
        <v>461.13</v>
      </c>
      <c r="I237" s="32">
        <v>0</v>
      </c>
    </row>
    <row r="238" spans="3:9" x14ac:dyDescent="0.25">
      <c r="C238" s="23" t="s">
        <v>349</v>
      </c>
      <c r="D238" s="29">
        <v>0</v>
      </c>
      <c r="E238" s="30">
        <v>1275.99</v>
      </c>
      <c r="F238" s="31">
        <v>0</v>
      </c>
      <c r="G238" s="31">
        <v>0</v>
      </c>
      <c r="H238" s="31">
        <v>0</v>
      </c>
      <c r="I238" s="32">
        <v>1275.99</v>
      </c>
    </row>
    <row r="239" spans="3:9" x14ac:dyDescent="0.25">
      <c r="C239" s="23" t="s">
        <v>350</v>
      </c>
      <c r="D239" s="29">
        <v>0</v>
      </c>
      <c r="E239" s="30">
        <v>55656</v>
      </c>
      <c r="F239" s="31">
        <v>0</v>
      </c>
      <c r="G239" s="31">
        <v>0</v>
      </c>
      <c r="H239" s="31">
        <v>0</v>
      </c>
      <c r="I239" s="32">
        <v>55656</v>
      </c>
    </row>
    <row r="240" spans="3:9" x14ac:dyDescent="0.25">
      <c r="C240" s="23" t="s">
        <v>351</v>
      </c>
      <c r="D240" s="29">
        <v>0</v>
      </c>
      <c r="E240" s="30">
        <v>22724</v>
      </c>
      <c r="F240" s="31">
        <v>0</v>
      </c>
      <c r="G240" s="31">
        <v>0</v>
      </c>
      <c r="H240" s="31">
        <v>0</v>
      </c>
      <c r="I240" s="32">
        <v>22724</v>
      </c>
    </row>
    <row r="241" spans="3:9" x14ac:dyDescent="0.25">
      <c r="C241" s="23" t="s">
        <v>352</v>
      </c>
      <c r="D241" s="29">
        <v>74013.38</v>
      </c>
      <c r="E241" s="30">
        <v>0</v>
      </c>
      <c r="F241" s="31">
        <v>0</v>
      </c>
      <c r="G241" s="31">
        <v>0</v>
      </c>
      <c r="H241" s="31">
        <v>74013.38</v>
      </c>
      <c r="I241" s="32">
        <v>0</v>
      </c>
    </row>
    <row r="242" spans="3:9" x14ac:dyDescent="0.25">
      <c r="C242" s="23" t="s">
        <v>353</v>
      </c>
      <c r="D242" s="29">
        <v>0</v>
      </c>
      <c r="E242" s="30">
        <v>27.19</v>
      </c>
      <c r="F242" s="31">
        <v>0</v>
      </c>
      <c r="G242" s="31">
        <v>0</v>
      </c>
      <c r="H242" s="31">
        <v>0</v>
      </c>
      <c r="I242" s="32">
        <v>27.19</v>
      </c>
    </row>
    <row r="243" spans="3:9" x14ac:dyDescent="0.25">
      <c r="C243" s="23" t="s">
        <v>354</v>
      </c>
      <c r="D243" s="29">
        <v>0</v>
      </c>
      <c r="E243" s="30">
        <v>57706.92</v>
      </c>
      <c r="F243" s="31">
        <v>0</v>
      </c>
      <c r="G243" s="31">
        <v>0</v>
      </c>
      <c r="H243" s="31">
        <v>0</v>
      </c>
      <c r="I243" s="32">
        <v>57706.92</v>
      </c>
    </row>
    <row r="244" spans="3:9" x14ac:dyDescent="0.25">
      <c r="C244" s="23" t="s">
        <v>355</v>
      </c>
      <c r="D244" s="29">
        <v>0</v>
      </c>
      <c r="E244" s="30">
        <v>78825.84</v>
      </c>
      <c r="F244" s="31">
        <v>0</v>
      </c>
      <c r="G244" s="31">
        <v>0</v>
      </c>
      <c r="H244" s="31">
        <v>0</v>
      </c>
      <c r="I244" s="32">
        <v>78825.84</v>
      </c>
    </row>
    <row r="245" spans="3:9" x14ac:dyDescent="0.25">
      <c r="C245" s="23" t="s">
        <v>356</v>
      </c>
      <c r="D245" s="29">
        <v>0</v>
      </c>
      <c r="E245" s="30">
        <v>13546.42</v>
      </c>
      <c r="F245" s="31">
        <v>0</v>
      </c>
      <c r="G245" s="31">
        <v>0</v>
      </c>
      <c r="H245" s="31">
        <v>0</v>
      </c>
      <c r="I245" s="32">
        <v>13546.42</v>
      </c>
    </row>
    <row r="246" spans="3:9" x14ac:dyDescent="0.25">
      <c r="C246" s="23" t="s">
        <v>358</v>
      </c>
      <c r="D246" s="29">
        <v>10468.709999999999</v>
      </c>
      <c r="E246" s="30">
        <v>0</v>
      </c>
      <c r="F246" s="31">
        <v>0</v>
      </c>
      <c r="G246" s="31">
        <v>0</v>
      </c>
      <c r="H246" s="31">
        <v>10468.709999999999</v>
      </c>
      <c r="I246" s="32">
        <v>0</v>
      </c>
    </row>
    <row r="247" spans="3:9" x14ac:dyDescent="0.25">
      <c r="C247" s="23" t="s">
        <v>361</v>
      </c>
      <c r="D247" s="29">
        <v>873951</v>
      </c>
      <c r="E247" s="30">
        <v>0</v>
      </c>
      <c r="F247" s="31">
        <v>0</v>
      </c>
      <c r="G247" s="31">
        <v>0</v>
      </c>
      <c r="H247" s="31">
        <v>873951</v>
      </c>
      <c r="I247" s="32">
        <v>0</v>
      </c>
    </row>
    <row r="248" spans="3:9" x14ac:dyDescent="0.25">
      <c r="C248" s="23" t="s">
        <v>362</v>
      </c>
      <c r="D248" s="29">
        <v>53250</v>
      </c>
      <c r="E248" s="30">
        <v>0</v>
      </c>
      <c r="F248" s="31">
        <v>0</v>
      </c>
      <c r="G248" s="31">
        <v>0</v>
      </c>
      <c r="H248" s="31">
        <v>53250</v>
      </c>
      <c r="I248" s="32">
        <v>0</v>
      </c>
    </row>
    <row r="249" spans="3:9" x14ac:dyDescent="0.25">
      <c r="C249" s="23" t="s">
        <v>363</v>
      </c>
      <c r="D249" s="29">
        <v>10</v>
      </c>
      <c r="E249" s="30">
        <v>0</v>
      </c>
      <c r="F249" s="31">
        <v>0</v>
      </c>
      <c r="G249" s="31">
        <v>0</v>
      </c>
      <c r="H249" s="31">
        <v>10</v>
      </c>
      <c r="I249" s="32">
        <v>0</v>
      </c>
    </row>
    <row r="250" spans="3:9" x14ac:dyDescent="0.25">
      <c r="C250" s="23" t="s">
        <v>364</v>
      </c>
      <c r="D250" s="29">
        <v>0</v>
      </c>
      <c r="E250" s="30">
        <v>168.71</v>
      </c>
      <c r="F250" s="31">
        <v>0</v>
      </c>
      <c r="G250" s="31">
        <v>0</v>
      </c>
      <c r="H250" s="31">
        <v>0</v>
      </c>
      <c r="I250" s="32">
        <v>168.71</v>
      </c>
    </row>
    <row r="251" spans="3:9" x14ac:dyDescent="0.25">
      <c r="C251" s="23" t="s">
        <v>367</v>
      </c>
      <c r="D251" s="29">
        <v>263.22000000000003</v>
      </c>
      <c r="E251" s="30">
        <v>0</v>
      </c>
      <c r="F251" s="31">
        <v>0</v>
      </c>
      <c r="G251" s="31">
        <v>0</v>
      </c>
      <c r="H251" s="31">
        <v>263.22000000000003</v>
      </c>
      <c r="I251" s="32">
        <v>0</v>
      </c>
    </row>
    <row r="252" spans="3:9" x14ac:dyDescent="0.25">
      <c r="C252" s="23" t="s">
        <v>368</v>
      </c>
      <c r="D252" s="29">
        <v>105917.75999999999</v>
      </c>
      <c r="E252" s="30">
        <v>0</v>
      </c>
      <c r="F252" s="31">
        <v>0</v>
      </c>
      <c r="G252" s="31">
        <v>0</v>
      </c>
      <c r="H252" s="31">
        <v>105917.75999999999</v>
      </c>
      <c r="I252" s="32">
        <v>0</v>
      </c>
    </row>
    <row r="253" spans="3:9" x14ac:dyDescent="0.25">
      <c r="C253" s="23" t="s">
        <v>369</v>
      </c>
      <c r="D253" s="29">
        <v>0</v>
      </c>
      <c r="E253" s="30">
        <v>383367.01</v>
      </c>
      <c r="F253" s="31">
        <v>0</v>
      </c>
      <c r="G253" s="31">
        <v>0</v>
      </c>
      <c r="H253" s="31">
        <v>0</v>
      </c>
      <c r="I253" s="32">
        <v>383367.01</v>
      </c>
    </row>
    <row r="254" spans="3:9" x14ac:dyDescent="0.25">
      <c r="C254" s="23" t="s">
        <v>370</v>
      </c>
      <c r="D254" s="29">
        <v>160</v>
      </c>
      <c r="E254" s="30">
        <v>0</v>
      </c>
      <c r="F254" s="31">
        <v>0</v>
      </c>
      <c r="G254" s="31">
        <v>0</v>
      </c>
      <c r="H254" s="31">
        <v>160</v>
      </c>
      <c r="I254" s="32">
        <v>0</v>
      </c>
    </row>
    <row r="255" spans="3:9" x14ac:dyDescent="0.25">
      <c r="C255" s="23" t="s">
        <v>371</v>
      </c>
      <c r="D255" s="29">
        <v>2000</v>
      </c>
      <c r="E255" s="30">
        <v>0</v>
      </c>
      <c r="F255" s="31">
        <v>0</v>
      </c>
      <c r="G255" s="31">
        <v>0</v>
      </c>
      <c r="H255" s="31">
        <v>2000</v>
      </c>
      <c r="I255" s="32">
        <v>0</v>
      </c>
    </row>
    <row r="256" spans="3:9" x14ac:dyDescent="0.25">
      <c r="C256" s="23" t="s">
        <v>372</v>
      </c>
      <c r="D256" s="29">
        <v>0</v>
      </c>
      <c r="E256" s="30">
        <v>184800</v>
      </c>
      <c r="F256" s="31">
        <v>0</v>
      </c>
      <c r="G256" s="31">
        <v>0</v>
      </c>
      <c r="H256" s="31">
        <v>0</v>
      </c>
      <c r="I256" s="32">
        <v>184800</v>
      </c>
    </row>
    <row r="257" spans="3:9" x14ac:dyDescent="0.25">
      <c r="C257" s="23" t="s">
        <v>373</v>
      </c>
      <c r="D257" s="29">
        <v>0</v>
      </c>
      <c r="E257" s="30">
        <v>397976</v>
      </c>
      <c r="F257" s="31">
        <v>8400</v>
      </c>
      <c r="G257" s="31">
        <v>8400</v>
      </c>
      <c r="H257" s="31">
        <v>0</v>
      </c>
      <c r="I257" s="32">
        <v>397976</v>
      </c>
    </row>
    <row r="258" spans="3:9" x14ac:dyDescent="0.25">
      <c r="C258" s="23" t="s">
        <v>375</v>
      </c>
      <c r="D258" s="29">
        <v>4076.52</v>
      </c>
      <c r="E258" s="30">
        <v>0</v>
      </c>
      <c r="F258" s="31">
        <v>1600</v>
      </c>
      <c r="G258" s="31">
        <v>1000</v>
      </c>
      <c r="H258" s="31">
        <v>4676.5200000000004</v>
      </c>
      <c r="I258" s="32">
        <v>0</v>
      </c>
    </row>
    <row r="259" spans="3:9" x14ac:dyDescent="0.25">
      <c r="C259" s="23" t="s">
        <v>376</v>
      </c>
      <c r="D259" s="29">
        <v>0</v>
      </c>
      <c r="E259" s="30">
        <v>26347.18</v>
      </c>
      <c r="F259" s="31">
        <v>0</v>
      </c>
      <c r="G259" s="31">
        <v>0</v>
      </c>
      <c r="H259" s="31">
        <v>0</v>
      </c>
      <c r="I259" s="32">
        <v>26347.18</v>
      </c>
    </row>
    <row r="260" spans="3:9" x14ac:dyDescent="0.25">
      <c r="C260" s="23" t="s">
        <v>377</v>
      </c>
      <c r="D260" s="29">
        <v>436768.5</v>
      </c>
      <c r="E260" s="30">
        <v>0</v>
      </c>
      <c r="F260" s="31">
        <v>0</v>
      </c>
      <c r="G260" s="31">
        <v>0</v>
      </c>
      <c r="H260" s="31">
        <v>436768.5</v>
      </c>
      <c r="I260" s="32">
        <v>0</v>
      </c>
    </row>
    <row r="261" spans="3:9" x14ac:dyDescent="0.25">
      <c r="C261" s="23" t="s">
        <v>378</v>
      </c>
      <c r="D261" s="29">
        <v>0</v>
      </c>
      <c r="E261" s="30">
        <v>2949.41</v>
      </c>
      <c r="F261" s="31">
        <v>0</v>
      </c>
      <c r="G261" s="31">
        <v>0</v>
      </c>
      <c r="H261" s="31">
        <v>0</v>
      </c>
      <c r="I261" s="32">
        <v>2949.41</v>
      </c>
    </row>
    <row r="262" spans="3:9" x14ac:dyDescent="0.25">
      <c r="C262" s="23" t="s">
        <v>379</v>
      </c>
      <c r="D262" s="29">
        <v>0</v>
      </c>
      <c r="E262" s="30">
        <v>0</v>
      </c>
      <c r="F262" s="31">
        <v>852.39</v>
      </c>
      <c r="G262" s="31">
        <v>852.39</v>
      </c>
      <c r="H262" s="31">
        <v>0</v>
      </c>
      <c r="I262" s="32">
        <v>0</v>
      </c>
    </row>
    <row r="263" spans="3:9" x14ac:dyDescent="0.25">
      <c r="C263" s="23" t="s">
        <v>380</v>
      </c>
      <c r="D263" s="29">
        <v>173.9</v>
      </c>
      <c r="E263" s="30">
        <v>0</v>
      </c>
      <c r="F263" s="31">
        <v>0</v>
      </c>
      <c r="G263" s="31">
        <v>0</v>
      </c>
      <c r="H263" s="31">
        <v>173.9</v>
      </c>
      <c r="I263" s="32">
        <v>0</v>
      </c>
    </row>
    <row r="264" spans="3:9" x14ac:dyDescent="0.25">
      <c r="C264" s="23" t="s">
        <v>381</v>
      </c>
      <c r="D264" s="29">
        <v>0</v>
      </c>
      <c r="E264" s="30">
        <v>1047</v>
      </c>
      <c r="F264" s="31">
        <v>0</v>
      </c>
      <c r="G264" s="31">
        <v>0</v>
      </c>
      <c r="H264" s="31">
        <v>0</v>
      </c>
      <c r="I264" s="32">
        <v>1047</v>
      </c>
    </row>
    <row r="265" spans="3:9" x14ac:dyDescent="0.25">
      <c r="C265" s="23" t="s">
        <v>382</v>
      </c>
      <c r="D265" s="29">
        <v>0</v>
      </c>
      <c r="E265" s="30">
        <v>1000</v>
      </c>
      <c r="F265" s="31">
        <v>0</v>
      </c>
      <c r="G265" s="31">
        <v>0</v>
      </c>
      <c r="H265" s="31">
        <v>0</v>
      </c>
      <c r="I265" s="32">
        <v>1000</v>
      </c>
    </row>
    <row r="266" spans="3:9" x14ac:dyDescent="0.25">
      <c r="C266" s="23" t="s">
        <v>383</v>
      </c>
      <c r="D266" s="29">
        <v>3588</v>
      </c>
      <c r="E266" s="30">
        <v>0</v>
      </c>
      <c r="F266" s="31">
        <v>0</v>
      </c>
      <c r="G266" s="31">
        <v>0</v>
      </c>
      <c r="H266" s="31">
        <v>3588</v>
      </c>
      <c r="I266" s="32">
        <v>0</v>
      </c>
    </row>
    <row r="267" spans="3:9" x14ac:dyDescent="0.25">
      <c r="C267" s="23" t="s">
        <v>384</v>
      </c>
      <c r="D267" s="29">
        <v>6508.3</v>
      </c>
      <c r="E267" s="30">
        <v>0</v>
      </c>
      <c r="F267" s="31">
        <v>0</v>
      </c>
      <c r="G267" s="31">
        <v>0</v>
      </c>
      <c r="H267" s="31">
        <v>6508.3</v>
      </c>
      <c r="I267" s="32">
        <v>0</v>
      </c>
    </row>
    <row r="268" spans="3:9" x14ac:dyDescent="0.25">
      <c r="C268" s="23" t="s">
        <v>385</v>
      </c>
      <c r="D268" s="29">
        <v>175.45</v>
      </c>
      <c r="E268" s="30">
        <v>0</v>
      </c>
      <c r="F268" s="31">
        <v>0</v>
      </c>
      <c r="G268" s="31">
        <v>0</v>
      </c>
      <c r="H268" s="31">
        <v>175.45</v>
      </c>
      <c r="I268" s="32">
        <v>0</v>
      </c>
    </row>
    <row r="269" spans="3:9" x14ac:dyDescent="0.25">
      <c r="C269" s="23" t="s">
        <v>386</v>
      </c>
      <c r="D269" s="29">
        <v>0</v>
      </c>
      <c r="E269" s="30">
        <v>48.03</v>
      </c>
      <c r="F269" s="31">
        <v>0</v>
      </c>
      <c r="G269" s="31">
        <v>0</v>
      </c>
      <c r="H269" s="31">
        <v>0</v>
      </c>
      <c r="I269" s="32">
        <v>48.03</v>
      </c>
    </row>
    <row r="270" spans="3:9" x14ac:dyDescent="0.25">
      <c r="C270" s="23" t="s">
        <v>387</v>
      </c>
      <c r="D270" s="29">
        <v>0</v>
      </c>
      <c r="E270" s="30">
        <v>89145.2</v>
      </c>
      <c r="F270" s="31">
        <v>0</v>
      </c>
      <c r="G270" s="31">
        <v>0</v>
      </c>
      <c r="H270" s="31">
        <v>0</v>
      </c>
      <c r="I270" s="32">
        <v>89145.2</v>
      </c>
    </row>
    <row r="271" spans="3:9" x14ac:dyDescent="0.25">
      <c r="C271" s="23" t="s">
        <v>388</v>
      </c>
      <c r="D271" s="29">
        <v>3200</v>
      </c>
      <c r="E271" s="30">
        <v>0</v>
      </c>
      <c r="F271" s="31">
        <v>0</v>
      </c>
      <c r="G271" s="31">
        <v>0</v>
      </c>
      <c r="H271" s="31">
        <v>3200</v>
      </c>
      <c r="I271" s="32">
        <v>0</v>
      </c>
    </row>
    <row r="272" spans="3:9" x14ac:dyDescent="0.25">
      <c r="C272" s="23" t="s">
        <v>389</v>
      </c>
      <c r="D272" s="29">
        <v>0</v>
      </c>
      <c r="E272" s="30">
        <v>13521.5</v>
      </c>
      <c r="F272" s="31">
        <v>0</v>
      </c>
      <c r="G272" s="31">
        <v>0</v>
      </c>
      <c r="H272" s="31">
        <v>0</v>
      </c>
      <c r="I272" s="32">
        <v>13521.5</v>
      </c>
    </row>
    <row r="273" spans="3:9" x14ac:dyDescent="0.25">
      <c r="C273" s="23" t="s">
        <v>390</v>
      </c>
      <c r="D273" s="29">
        <v>0</v>
      </c>
      <c r="E273" s="30">
        <v>714.24</v>
      </c>
      <c r="F273" s="31">
        <v>0</v>
      </c>
      <c r="G273" s="31">
        <v>0</v>
      </c>
      <c r="H273" s="31">
        <v>0</v>
      </c>
      <c r="I273" s="32">
        <v>714.24</v>
      </c>
    </row>
    <row r="274" spans="3:9" x14ac:dyDescent="0.25">
      <c r="C274" s="23" t="s">
        <v>392</v>
      </c>
      <c r="D274" s="29">
        <v>0</v>
      </c>
      <c r="E274" s="30">
        <v>1564.76</v>
      </c>
      <c r="F274" s="31">
        <v>0</v>
      </c>
      <c r="G274" s="31">
        <v>0</v>
      </c>
      <c r="H274" s="31">
        <v>0</v>
      </c>
      <c r="I274" s="32">
        <v>1564.76</v>
      </c>
    </row>
    <row r="275" spans="3:9" x14ac:dyDescent="0.25">
      <c r="C275" s="23" t="s">
        <v>393</v>
      </c>
      <c r="D275" s="29">
        <v>3800</v>
      </c>
      <c r="E275" s="30">
        <v>0</v>
      </c>
      <c r="F275" s="31">
        <v>0</v>
      </c>
      <c r="G275" s="31">
        <v>0</v>
      </c>
      <c r="H275" s="31">
        <v>3800</v>
      </c>
      <c r="I275" s="32">
        <v>0</v>
      </c>
    </row>
    <row r="276" spans="3:9" x14ac:dyDescent="0.25">
      <c r="C276" s="23" t="s">
        <v>394</v>
      </c>
      <c r="D276" s="29">
        <v>1900</v>
      </c>
      <c r="E276" s="30">
        <v>0</v>
      </c>
      <c r="F276" s="31">
        <v>0</v>
      </c>
      <c r="G276" s="31">
        <v>0</v>
      </c>
      <c r="H276" s="31">
        <v>1900</v>
      </c>
      <c r="I276" s="32">
        <v>0</v>
      </c>
    </row>
    <row r="277" spans="3:9" x14ac:dyDescent="0.25">
      <c r="C277" s="23" t="s">
        <v>395</v>
      </c>
      <c r="D277" s="29">
        <v>1900</v>
      </c>
      <c r="E277" s="30">
        <v>0</v>
      </c>
      <c r="F277" s="31">
        <v>0</v>
      </c>
      <c r="G277" s="31">
        <v>0</v>
      </c>
      <c r="H277" s="31">
        <v>1900</v>
      </c>
      <c r="I277" s="32">
        <v>0</v>
      </c>
    </row>
    <row r="278" spans="3:9" x14ac:dyDescent="0.25">
      <c r="C278" s="23" t="s">
        <v>396</v>
      </c>
      <c r="D278" s="29">
        <v>27576.65</v>
      </c>
      <c r="E278" s="30">
        <v>0</v>
      </c>
      <c r="F278" s="31">
        <v>0</v>
      </c>
      <c r="G278" s="31">
        <v>0</v>
      </c>
      <c r="H278" s="31">
        <v>27576.65</v>
      </c>
      <c r="I278" s="32">
        <v>0</v>
      </c>
    </row>
    <row r="279" spans="3:9" x14ac:dyDescent="0.25">
      <c r="C279" s="23" t="s">
        <v>397</v>
      </c>
      <c r="D279" s="29">
        <v>0</v>
      </c>
      <c r="E279" s="30">
        <v>3000</v>
      </c>
      <c r="F279" s="31">
        <v>0</v>
      </c>
      <c r="G279" s="31">
        <v>0</v>
      </c>
      <c r="H279" s="31">
        <v>0</v>
      </c>
      <c r="I279" s="32">
        <v>3000</v>
      </c>
    </row>
    <row r="280" spans="3:9" x14ac:dyDescent="0.25">
      <c r="C280" s="23" t="s">
        <v>398</v>
      </c>
      <c r="D280" s="29">
        <v>1685.99</v>
      </c>
      <c r="E280" s="30">
        <v>0</v>
      </c>
      <c r="F280" s="31">
        <v>0</v>
      </c>
      <c r="G280" s="31">
        <v>0</v>
      </c>
      <c r="H280" s="31">
        <v>1685.99</v>
      </c>
      <c r="I280" s="32">
        <v>0</v>
      </c>
    </row>
    <row r="281" spans="3:9" x14ac:dyDescent="0.25">
      <c r="C281" s="23" t="s">
        <v>399</v>
      </c>
      <c r="D281" s="29">
        <v>6398.27</v>
      </c>
      <c r="E281" s="30">
        <v>0</v>
      </c>
      <c r="F281" s="31">
        <v>1040</v>
      </c>
      <c r="G281" s="31">
        <v>0</v>
      </c>
      <c r="H281" s="31">
        <v>7438.27</v>
      </c>
      <c r="I281" s="32">
        <v>0</v>
      </c>
    </row>
    <row r="282" spans="3:9" x14ac:dyDescent="0.25">
      <c r="C282" s="23" t="s">
        <v>401</v>
      </c>
      <c r="D282" s="29">
        <v>8.5</v>
      </c>
      <c r="E282" s="30">
        <v>0</v>
      </c>
      <c r="F282" s="31">
        <v>0</v>
      </c>
      <c r="G282" s="31">
        <v>0</v>
      </c>
      <c r="H282" s="31">
        <v>8.5</v>
      </c>
      <c r="I282" s="32">
        <v>0</v>
      </c>
    </row>
    <row r="283" spans="3:9" x14ac:dyDescent="0.25">
      <c r="C283" s="23" t="s">
        <v>402</v>
      </c>
      <c r="D283" s="29">
        <v>0</v>
      </c>
      <c r="E283" s="30">
        <v>218405.04</v>
      </c>
      <c r="F283" s="31">
        <v>0</v>
      </c>
      <c r="G283" s="31">
        <v>0</v>
      </c>
      <c r="H283" s="31">
        <v>0</v>
      </c>
      <c r="I283" s="32">
        <v>218405.04</v>
      </c>
    </row>
    <row r="284" spans="3:9" x14ac:dyDescent="0.25">
      <c r="C284" s="23" t="s">
        <v>403</v>
      </c>
      <c r="D284" s="29">
        <v>5559.74</v>
      </c>
      <c r="E284" s="30">
        <v>0</v>
      </c>
      <c r="F284" s="31">
        <v>0</v>
      </c>
      <c r="G284" s="31">
        <v>0</v>
      </c>
      <c r="H284" s="31">
        <v>5559.74</v>
      </c>
      <c r="I284" s="32">
        <v>0</v>
      </c>
    </row>
    <row r="285" spans="3:9" x14ac:dyDescent="0.25">
      <c r="C285" s="23" t="s">
        <v>404</v>
      </c>
      <c r="D285" s="29">
        <v>33780.42</v>
      </c>
      <c r="E285" s="30">
        <v>0</v>
      </c>
      <c r="F285" s="31">
        <v>0</v>
      </c>
      <c r="G285" s="31">
        <v>0</v>
      </c>
      <c r="H285" s="31">
        <v>33780.42</v>
      </c>
      <c r="I285" s="32">
        <v>0</v>
      </c>
    </row>
    <row r="286" spans="3:9" x14ac:dyDescent="0.25">
      <c r="C286" s="23" t="s">
        <v>406</v>
      </c>
      <c r="D286" s="29">
        <v>46966.78</v>
      </c>
      <c r="E286" s="30">
        <v>0</v>
      </c>
      <c r="F286" s="31">
        <v>0</v>
      </c>
      <c r="G286" s="31">
        <v>0</v>
      </c>
      <c r="H286" s="31">
        <v>46966.78</v>
      </c>
      <c r="I286" s="32">
        <v>0</v>
      </c>
    </row>
    <row r="287" spans="3:9" x14ac:dyDescent="0.25">
      <c r="C287" s="23" t="s">
        <v>408</v>
      </c>
      <c r="D287" s="29">
        <v>665296.87</v>
      </c>
      <c r="E287" s="30">
        <v>0</v>
      </c>
      <c r="F287" s="31">
        <v>0</v>
      </c>
      <c r="G287" s="31">
        <v>0</v>
      </c>
      <c r="H287" s="31">
        <v>665296.87</v>
      </c>
      <c r="I287" s="32">
        <v>0</v>
      </c>
    </row>
    <row r="288" spans="3:9" x14ac:dyDescent="0.25">
      <c r="C288" s="23" t="s">
        <v>410</v>
      </c>
      <c r="D288" s="29">
        <v>79437.47</v>
      </c>
      <c r="E288" s="30">
        <v>0</v>
      </c>
      <c r="F288" s="31">
        <v>0</v>
      </c>
      <c r="G288" s="31">
        <v>0</v>
      </c>
      <c r="H288" s="31">
        <v>79437.47</v>
      </c>
      <c r="I288" s="32">
        <v>0</v>
      </c>
    </row>
    <row r="289" spans="2:9" x14ac:dyDescent="0.25">
      <c r="C289" s="23" t="s">
        <v>412</v>
      </c>
      <c r="D289" s="29">
        <v>5520840.2000000002</v>
      </c>
      <c r="E289" s="30">
        <v>0</v>
      </c>
      <c r="F289" s="31">
        <v>9000</v>
      </c>
      <c r="G289" s="31">
        <v>0</v>
      </c>
      <c r="H289" s="31">
        <v>5529840.2000000002</v>
      </c>
      <c r="I289" s="32">
        <v>0</v>
      </c>
    </row>
    <row r="290" spans="2:9" x14ac:dyDescent="0.25">
      <c r="C290" s="23" t="s">
        <v>413</v>
      </c>
      <c r="D290" s="29">
        <v>41271.24</v>
      </c>
      <c r="E290" s="30">
        <v>0</v>
      </c>
      <c r="F290" s="31">
        <v>0</v>
      </c>
      <c r="G290" s="31">
        <v>0</v>
      </c>
      <c r="H290" s="31">
        <v>41271.24</v>
      </c>
      <c r="I290" s="32">
        <v>0</v>
      </c>
    </row>
    <row r="291" spans="2:9" x14ac:dyDescent="0.25">
      <c r="C291" s="23" t="s">
        <v>414</v>
      </c>
      <c r="D291" s="29">
        <v>669938.64</v>
      </c>
      <c r="E291" s="30">
        <v>0</v>
      </c>
      <c r="F291" s="31">
        <v>0</v>
      </c>
      <c r="G291" s="31">
        <v>0</v>
      </c>
      <c r="H291" s="31">
        <v>669938.64</v>
      </c>
      <c r="I291" s="32">
        <v>0</v>
      </c>
    </row>
    <row r="292" spans="2:9" x14ac:dyDescent="0.25">
      <c r="C292" s="23" t="s">
        <v>415</v>
      </c>
      <c r="D292" s="29">
        <v>3.92</v>
      </c>
      <c r="E292" s="30">
        <v>0</v>
      </c>
      <c r="F292" s="31">
        <v>0</v>
      </c>
      <c r="G292" s="31">
        <v>0</v>
      </c>
      <c r="H292" s="31">
        <v>3.92</v>
      </c>
      <c r="I292" s="32">
        <v>0</v>
      </c>
    </row>
    <row r="293" spans="2:9" x14ac:dyDescent="0.25">
      <c r="C293" s="23" t="s">
        <v>416</v>
      </c>
      <c r="D293" s="29">
        <v>0</v>
      </c>
      <c r="E293" s="30">
        <v>54539.96</v>
      </c>
      <c r="F293" s="31">
        <v>0</v>
      </c>
      <c r="G293" s="31">
        <v>0</v>
      </c>
      <c r="H293" s="31">
        <v>0</v>
      </c>
      <c r="I293" s="32">
        <v>54539.96</v>
      </c>
    </row>
    <row r="294" spans="2:9" x14ac:dyDescent="0.25">
      <c r="C294" s="23" t="s">
        <v>417</v>
      </c>
      <c r="D294" s="29">
        <v>0</v>
      </c>
      <c r="E294" s="30">
        <v>0</v>
      </c>
      <c r="F294" s="31">
        <v>74005.09</v>
      </c>
      <c r="G294" s="31">
        <v>23194.62</v>
      </c>
      <c r="H294" s="31">
        <v>50810.47</v>
      </c>
      <c r="I294" s="32">
        <v>0</v>
      </c>
    </row>
    <row r="295" spans="2:9" x14ac:dyDescent="0.25">
      <c r="C295" s="23" t="s">
        <v>418</v>
      </c>
      <c r="D295" s="29">
        <v>0</v>
      </c>
      <c r="E295" s="30">
        <v>6692.62</v>
      </c>
      <c r="F295" s="31">
        <v>0</v>
      </c>
      <c r="G295" s="31">
        <v>0</v>
      </c>
      <c r="H295" s="31">
        <v>0</v>
      </c>
      <c r="I295" s="32">
        <v>6692.62</v>
      </c>
    </row>
    <row r="296" spans="2:9" x14ac:dyDescent="0.25">
      <c r="C296" s="23" t="s">
        <v>419</v>
      </c>
      <c r="D296" s="29">
        <v>0</v>
      </c>
      <c r="E296" s="30">
        <v>20</v>
      </c>
      <c r="F296" s="31">
        <v>0</v>
      </c>
      <c r="G296" s="31">
        <v>0</v>
      </c>
      <c r="H296" s="31">
        <v>0</v>
      </c>
      <c r="I296" s="32">
        <v>20</v>
      </c>
    </row>
    <row r="297" spans="2:9" x14ac:dyDescent="0.25">
      <c r="C297" s="23" t="s">
        <v>420</v>
      </c>
      <c r="D297" s="29">
        <v>638549.12</v>
      </c>
      <c r="E297" s="30">
        <v>0</v>
      </c>
      <c r="F297" s="31">
        <v>0</v>
      </c>
      <c r="G297" s="31">
        <v>0</v>
      </c>
      <c r="H297" s="31">
        <v>638549.12</v>
      </c>
      <c r="I297" s="32">
        <v>0</v>
      </c>
    </row>
    <row r="298" spans="2:9" x14ac:dyDescent="0.25">
      <c r="C298" s="23" t="s">
        <v>422</v>
      </c>
      <c r="D298" s="29">
        <v>4112.12</v>
      </c>
      <c r="E298" s="30">
        <v>0</v>
      </c>
      <c r="F298" s="31">
        <v>0</v>
      </c>
      <c r="G298" s="31">
        <v>0</v>
      </c>
      <c r="H298" s="31">
        <v>4112.12</v>
      </c>
      <c r="I298" s="32">
        <v>0</v>
      </c>
    </row>
    <row r="299" spans="2:9" x14ac:dyDescent="0.25">
      <c r="C299" s="23" t="s">
        <v>425</v>
      </c>
      <c r="D299" s="29">
        <v>0</v>
      </c>
      <c r="E299" s="30">
        <v>240</v>
      </c>
      <c r="F299" s="31">
        <v>0</v>
      </c>
      <c r="G299" s="31">
        <v>0</v>
      </c>
      <c r="H299" s="31">
        <v>0</v>
      </c>
      <c r="I299" s="32">
        <v>240</v>
      </c>
    </row>
    <row r="300" spans="2:9" x14ac:dyDescent="0.25">
      <c r="C300" s="23" t="s">
        <v>426</v>
      </c>
      <c r="D300" s="29">
        <v>0</v>
      </c>
      <c r="E300" s="30">
        <v>3181.4</v>
      </c>
      <c r="F300" s="31">
        <v>0</v>
      </c>
      <c r="G300" s="31">
        <v>0</v>
      </c>
      <c r="H300" s="31">
        <v>0</v>
      </c>
      <c r="I300" s="32">
        <v>3181.4</v>
      </c>
    </row>
    <row r="301" spans="2:9" x14ac:dyDescent="0.25">
      <c r="C301" s="23" t="s">
        <v>427</v>
      </c>
      <c r="D301" s="29">
        <v>0</v>
      </c>
      <c r="E301" s="30">
        <v>150</v>
      </c>
      <c r="F301" s="31">
        <v>0</v>
      </c>
      <c r="G301" s="31">
        <v>0</v>
      </c>
      <c r="H301" s="31">
        <v>0</v>
      </c>
      <c r="I301" s="32">
        <v>150</v>
      </c>
    </row>
    <row r="302" spans="2:9" x14ac:dyDescent="0.25">
      <c r="B302" s="23" t="s">
        <v>432</v>
      </c>
      <c r="D302" s="29">
        <v>4604588812106.2598</v>
      </c>
      <c r="E302" s="30">
        <v>4604423341153.8389</v>
      </c>
      <c r="F302" s="31">
        <v>276508.15999999997</v>
      </c>
      <c r="G302" s="31">
        <v>178830.67</v>
      </c>
      <c r="H302" s="31">
        <v>165568629.91210937</v>
      </c>
      <c r="I302" s="32">
        <v>0</v>
      </c>
    </row>
    <row r="303" spans="2:9" x14ac:dyDescent="0.25">
      <c r="B303" s="24" t="s">
        <v>62</v>
      </c>
      <c r="D303" s="29">
        <v>4604588812106.2598</v>
      </c>
      <c r="E303" s="30">
        <v>4604423341153.8389</v>
      </c>
      <c r="F303" s="31">
        <v>276508.15999999997</v>
      </c>
      <c r="G303" s="31">
        <v>178830.67</v>
      </c>
      <c r="H303" s="31">
        <v>165568629.91210937</v>
      </c>
      <c r="I303" s="32">
        <v>0</v>
      </c>
    </row>
    <row r="304" spans="2:9" x14ac:dyDescent="0.25">
      <c r="C304" s="23" t="s">
        <v>428</v>
      </c>
      <c r="D304" s="29">
        <v>535000</v>
      </c>
      <c r="E304" s="30">
        <v>0</v>
      </c>
      <c r="F304" s="31">
        <v>0</v>
      </c>
      <c r="G304" s="31">
        <v>0</v>
      </c>
      <c r="H304" s="31">
        <v>535000</v>
      </c>
      <c r="I304" s="32">
        <v>0</v>
      </c>
    </row>
    <row r="305" spans="3:9" x14ac:dyDescent="0.25">
      <c r="C305" s="23" t="s">
        <v>433</v>
      </c>
      <c r="D305" s="29">
        <v>1938</v>
      </c>
      <c r="E305" s="30">
        <v>0</v>
      </c>
      <c r="F305" s="31">
        <v>0</v>
      </c>
      <c r="G305" s="31">
        <v>0</v>
      </c>
      <c r="H305" s="31">
        <v>1938</v>
      </c>
      <c r="I305" s="32">
        <v>0</v>
      </c>
    </row>
    <row r="306" spans="3:9" x14ac:dyDescent="0.25">
      <c r="C306" s="23" t="s">
        <v>436</v>
      </c>
      <c r="D306" s="29">
        <v>2728036.27</v>
      </c>
      <c r="E306" s="30">
        <v>0</v>
      </c>
      <c r="F306" s="31">
        <v>0</v>
      </c>
      <c r="G306" s="31">
        <v>0</v>
      </c>
      <c r="H306" s="31">
        <v>2728036.27</v>
      </c>
      <c r="I306" s="32">
        <v>0</v>
      </c>
    </row>
    <row r="307" spans="3:9" x14ac:dyDescent="0.25">
      <c r="C307" s="23" t="s">
        <v>437</v>
      </c>
      <c r="D307" s="29">
        <v>0</v>
      </c>
      <c r="E307" s="30">
        <v>32204.2</v>
      </c>
      <c r="F307" s="31">
        <v>0</v>
      </c>
      <c r="G307" s="31">
        <v>0</v>
      </c>
      <c r="H307" s="31">
        <v>0</v>
      </c>
      <c r="I307" s="32">
        <v>32204.2</v>
      </c>
    </row>
    <row r="308" spans="3:9" x14ac:dyDescent="0.25">
      <c r="C308" s="23" t="s">
        <v>438</v>
      </c>
      <c r="D308" s="29">
        <v>5770.66</v>
      </c>
      <c r="E308" s="30">
        <v>0</v>
      </c>
      <c r="F308" s="31">
        <v>0</v>
      </c>
      <c r="G308" s="31">
        <v>0</v>
      </c>
      <c r="H308" s="31">
        <v>5770.66</v>
      </c>
      <c r="I308" s="32">
        <v>0</v>
      </c>
    </row>
    <row r="309" spans="3:9" x14ac:dyDescent="0.25">
      <c r="C309" s="23" t="s">
        <v>439</v>
      </c>
      <c r="D309" s="29">
        <v>0</v>
      </c>
      <c r="E309" s="30">
        <v>1106</v>
      </c>
      <c r="F309" s="31">
        <v>0</v>
      </c>
      <c r="G309" s="31">
        <v>0</v>
      </c>
      <c r="H309" s="31">
        <v>0</v>
      </c>
      <c r="I309" s="32">
        <v>1106</v>
      </c>
    </row>
    <row r="310" spans="3:9" x14ac:dyDescent="0.25">
      <c r="C310" s="23" t="s">
        <v>440</v>
      </c>
      <c r="D310" s="29">
        <v>2000</v>
      </c>
      <c r="E310" s="30">
        <v>0</v>
      </c>
      <c r="F310" s="31">
        <v>0</v>
      </c>
      <c r="G310" s="31">
        <v>0</v>
      </c>
      <c r="H310" s="31">
        <v>2000</v>
      </c>
      <c r="I310" s="32">
        <v>0</v>
      </c>
    </row>
    <row r="311" spans="3:9" x14ac:dyDescent="0.25">
      <c r="C311" s="23" t="s">
        <v>441</v>
      </c>
      <c r="D311" s="29">
        <v>2038</v>
      </c>
      <c r="E311" s="30">
        <v>0</v>
      </c>
      <c r="F311" s="31">
        <v>0</v>
      </c>
      <c r="G311" s="31">
        <v>0</v>
      </c>
      <c r="H311" s="31">
        <v>2038</v>
      </c>
      <c r="I311" s="32">
        <v>0</v>
      </c>
    </row>
    <row r="312" spans="3:9" x14ac:dyDescent="0.25">
      <c r="C312" s="23" t="s">
        <v>442</v>
      </c>
      <c r="D312" s="29">
        <v>0</v>
      </c>
      <c r="E312" s="30">
        <v>4604397094318.3896</v>
      </c>
      <c r="F312" s="31">
        <v>1022.87</v>
      </c>
      <c r="G312" s="31">
        <v>14930.38</v>
      </c>
      <c r="H312" s="31">
        <v>0</v>
      </c>
      <c r="I312" s="32">
        <v>4604397108225.9004</v>
      </c>
    </row>
    <row r="313" spans="3:9" x14ac:dyDescent="0.25">
      <c r="C313" s="23" t="s">
        <v>443</v>
      </c>
      <c r="D313" s="29">
        <v>83720</v>
      </c>
      <c r="E313" s="30">
        <v>0</v>
      </c>
      <c r="F313" s="31">
        <v>0</v>
      </c>
      <c r="G313" s="31">
        <v>0</v>
      </c>
      <c r="H313" s="31">
        <v>83720</v>
      </c>
      <c r="I313" s="32">
        <v>0</v>
      </c>
    </row>
    <row r="314" spans="3:9" x14ac:dyDescent="0.25">
      <c r="C314" s="23" t="s">
        <v>444</v>
      </c>
      <c r="D314" s="29">
        <v>392398.36</v>
      </c>
      <c r="E314" s="30">
        <v>0</v>
      </c>
      <c r="F314" s="31">
        <v>0</v>
      </c>
      <c r="G314" s="31">
        <v>0</v>
      </c>
      <c r="H314" s="31">
        <v>392398.36</v>
      </c>
      <c r="I314" s="32">
        <v>0</v>
      </c>
    </row>
    <row r="315" spans="3:9" x14ac:dyDescent="0.25">
      <c r="C315" s="23" t="s">
        <v>445</v>
      </c>
      <c r="D315" s="29">
        <v>1318498.3600000001</v>
      </c>
      <c r="E315" s="30">
        <v>0</v>
      </c>
      <c r="F315" s="31">
        <v>165260</v>
      </c>
      <c r="G315" s="31">
        <v>48562.57</v>
      </c>
      <c r="H315" s="31">
        <v>1435195.79</v>
      </c>
      <c r="I315" s="32">
        <v>0</v>
      </c>
    </row>
    <row r="316" spans="3:9" x14ac:dyDescent="0.25">
      <c r="C316" s="23" t="s">
        <v>447</v>
      </c>
      <c r="D316" s="29">
        <v>1.26</v>
      </c>
      <c r="E316" s="30">
        <v>0</v>
      </c>
      <c r="F316" s="31">
        <v>0</v>
      </c>
      <c r="G316" s="31">
        <v>0</v>
      </c>
      <c r="H316" s="31">
        <v>1.26</v>
      </c>
      <c r="I316" s="32">
        <v>0</v>
      </c>
    </row>
    <row r="317" spans="3:9" x14ac:dyDescent="0.25">
      <c r="C317" s="23" t="s">
        <v>448</v>
      </c>
      <c r="D317" s="29">
        <v>0</v>
      </c>
      <c r="E317" s="30">
        <v>5231.46</v>
      </c>
      <c r="F317" s="31">
        <v>0</v>
      </c>
      <c r="G317" s="31">
        <v>0</v>
      </c>
      <c r="H317" s="31">
        <v>0</v>
      </c>
      <c r="I317" s="32">
        <v>5231.46</v>
      </c>
    </row>
    <row r="318" spans="3:9" x14ac:dyDescent="0.25">
      <c r="C318" s="23" t="s">
        <v>449</v>
      </c>
      <c r="D318" s="29">
        <v>0</v>
      </c>
      <c r="E318" s="30">
        <v>780</v>
      </c>
      <c r="F318" s="31">
        <v>0</v>
      </c>
      <c r="G318" s="31">
        <v>0</v>
      </c>
      <c r="H318" s="31">
        <v>0</v>
      </c>
      <c r="I318" s="32">
        <v>780</v>
      </c>
    </row>
    <row r="319" spans="3:9" x14ac:dyDescent="0.25">
      <c r="C319" s="23" t="s">
        <v>450</v>
      </c>
      <c r="D319" s="29">
        <v>6629.1</v>
      </c>
      <c r="E319" s="30">
        <v>0</v>
      </c>
      <c r="F319" s="31">
        <v>0</v>
      </c>
      <c r="G319" s="31">
        <v>0</v>
      </c>
      <c r="H319" s="31">
        <v>6629.1</v>
      </c>
      <c r="I319" s="32">
        <v>0</v>
      </c>
    </row>
    <row r="320" spans="3:9" x14ac:dyDescent="0.25">
      <c r="C320" s="23" t="s">
        <v>452</v>
      </c>
      <c r="D320" s="29">
        <v>4604583462844.3203</v>
      </c>
      <c r="E320" s="30">
        <v>0</v>
      </c>
      <c r="F320" s="31">
        <v>78028.69</v>
      </c>
      <c r="G320" s="31">
        <v>111202.73</v>
      </c>
      <c r="H320" s="31">
        <v>4604583429670.2803</v>
      </c>
      <c r="I320" s="32">
        <v>0</v>
      </c>
    </row>
    <row r="321" spans="3:9" x14ac:dyDescent="0.25">
      <c r="C321" s="23" t="s">
        <v>453</v>
      </c>
      <c r="D321" s="29">
        <v>0</v>
      </c>
      <c r="E321" s="30">
        <v>23968595.850000001</v>
      </c>
      <c r="F321" s="31">
        <v>0</v>
      </c>
      <c r="G321" s="31">
        <v>0</v>
      </c>
      <c r="H321" s="31">
        <v>0</v>
      </c>
      <c r="I321" s="32">
        <v>23968595.850000001</v>
      </c>
    </row>
    <row r="322" spans="3:9" x14ac:dyDescent="0.25">
      <c r="C322" s="23" t="s">
        <v>454</v>
      </c>
      <c r="D322" s="29">
        <v>0</v>
      </c>
      <c r="E322" s="30">
        <v>0</v>
      </c>
      <c r="F322" s="31">
        <v>1000</v>
      </c>
      <c r="G322" s="31">
        <v>0</v>
      </c>
      <c r="H322" s="31">
        <v>1000</v>
      </c>
      <c r="I322" s="32">
        <v>0</v>
      </c>
    </row>
    <row r="323" spans="3:9" x14ac:dyDescent="0.25">
      <c r="C323" s="23" t="s">
        <v>455</v>
      </c>
      <c r="D323" s="29">
        <v>0</v>
      </c>
      <c r="E323" s="30">
        <v>2585</v>
      </c>
      <c r="F323" s="31">
        <v>0</v>
      </c>
      <c r="G323" s="31">
        <v>0</v>
      </c>
      <c r="H323" s="31">
        <v>0</v>
      </c>
      <c r="I323" s="32">
        <v>2585</v>
      </c>
    </row>
    <row r="324" spans="3:9" x14ac:dyDescent="0.25">
      <c r="C324" s="23" t="s">
        <v>456</v>
      </c>
      <c r="D324" s="29">
        <v>0</v>
      </c>
      <c r="E324" s="30">
        <v>1557.29</v>
      </c>
      <c r="F324" s="31">
        <v>0</v>
      </c>
      <c r="G324" s="31">
        <v>1666.39</v>
      </c>
      <c r="H324" s="31">
        <v>0</v>
      </c>
      <c r="I324" s="32">
        <v>3223.68</v>
      </c>
    </row>
    <row r="325" spans="3:9" x14ac:dyDescent="0.25">
      <c r="C325" s="23" t="s">
        <v>457</v>
      </c>
      <c r="D325" s="29">
        <v>0</v>
      </c>
      <c r="E325" s="30">
        <v>5980</v>
      </c>
      <c r="F325" s="31">
        <v>0</v>
      </c>
      <c r="G325" s="31">
        <v>0</v>
      </c>
      <c r="H325" s="31">
        <v>0</v>
      </c>
      <c r="I325" s="32">
        <v>5980</v>
      </c>
    </row>
    <row r="326" spans="3:9" x14ac:dyDescent="0.25">
      <c r="C326" s="23" t="s">
        <v>458</v>
      </c>
      <c r="D326" s="29">
        <v>125243.47</v>
      </c>
      <c r="E326" s="30">
        <v>0</v>
      </c>
      <c r="F326" s="31">
        <v>0</v>
      </c>
      <c r="G326" s="31">
        <v>0</v>
      </c>
      <c r="H326" s="31">
        <v>125243.47</v>
      </c>
      <c r="I326" s="32">
        <v>0</v>
      </c>
    </row>
    <row r="327" spans="3:9" x14ac:dyDescent="0.25">
      <c r="C327" s="23" t="s">
        <v>459</v>
      </c>
      <c r="D327" s="29">
        <v>27969.75</v>
      </c>
      <c r="E327" s="30">
        <v>0</v>
      </c>
      <c r="F327" s="31">
        <v>0</v>
      </c>
      <c r="G327" s="31">
        <v>0</v>
      </c>
      <c r="H327" s="31">
        <v>27969.75</v>
      </c>
      <c r="I327" s="32">
        <v>0</v>
      </c>
    </row>
    <row r="328" spans="3:9" x14ac:dyDescent="0.25">
      <c r="C328" s="23" t="s">
        <v>460</v>
      </c>
      <c r="D328" s="29">
        <v>0</v>
      </c>
      <c r="E328" s="30">
        <v>4289.92</v>
      </c>
      <c r="F328" s="31">
        <v>0</v>
      </c>
      <c r="G328" s="31">
        <v>0</v>
      </c>
      <c r="H328" s="31">
        <v>0</v>
      </c>
      <c r="I328" s="32">
        <v>4289.92</v>
      </c>
    </row>
    <row r="329" spans="3:9" x14ac:dyDescent="0.25">
      <c r="C329" s="23" t="s">
        <v>461</v>
      </c>
      <c r="D329" s="29">
        <v>0</v>
      </c>
      <c r="E329" s="30">
        <v>1425235.27</v>
      </c>
      <c r="F329" s="31">
        <v>0</v>
      </c>
      <c r="G329" s="31">
        <v>0</v>
      </c>
      <c r="H329" s="31">
        <v>0</v>
      </c>
      <c r="I329" s="32">
        <v>1425235.27</v>
      </c>
    </row>
    <row r="330" spans="3:9" x14ac:dyDescent="0.25">
      <c r="C330" s="23" t="s">
        <v>462</v>
      </c>
      <c r="D330" s="29">
        <v>38325.22</v>
      </c>
      <c r="E330" s="30">
        <v>0</v>
      </c>
      <c r="F330" s="31">
        <v>31196.6</v>
      </c>
      <c r="G330" s="31">
        <v>2</v>
      </c>
      <c r="H330" s="31">
        <v>69519.820000000007</v>
      </c>
      <c r="I330" s="32">
        <v>0</v>
      </c>
    </row>
    <row r="331" spans="3:9" x14ac:dyDescent="0.25">
      <c r="C331" s="23" t="s">
        <v>463</v>
      </c>
      <c r="D331" s="29">
        <v>0</v>
      </c>
      <c r="E331" s="30">
        <v>1433</v>
      </c>
      <c r="F331" s="31">
        <v>0</v>
      </c>
      <c r="G331" s="31">
        <v>0</v>
      </c>
      <c r="H331" s="31">
        <v>0</v>
      </c>
      <c r="I331" s="32">
        <v>1433</v>
      </c>
    </row>
    <row r="332" spans="3:9" x14ac:dyDescent="0.25">
      <c r="C332" s="23" t="s">
        <v>465</v>
      </c>
      <c r="D332" s="29">
        <v>6243.36</v>
      </c>
      <c r="E332" s="30">
        <v>0</v>
      </c>
      <c r="F332" s="31">
        <v>0</v>
      </c>
      <c r="G332" s="31">
        <v>0</v>
      </c>
      <c r="H332" s="31">
        <v>6243.36</v>
      </c>
      <c r="I332" s="32">
        <v>0</v>
      </c>
    </row>
    <row r="333" spans="3:9" x14ac:dyDescent="0.25">
      <c r="C333" s="23" t="s">
        <v>466</v>
      </c>
      <c r="D333" s="29">
        <v>0</v>
      </c>
      <c r="E333" s="30">
        <v>5724.95</v>
      </c>
      <c r="F333" s="31">
        <v>0</v>
      </c>
      <c r="G333" s="31">
        <v>0</v>
      </c>
      <c r="H333" s="31">
        <v>0</v>
      </c>
      <c r="I333" s="32">
        <v>5724.95</v>
      </c>
    </row>
    <row r="334" spans="3:9" x14ac:dyDescent="0.25">
      <c r="C334" s="23" t="s">
        <v>467</v>
      </c>
      <c r="D334" s="29">
        <v>0</v>
      </c>
      <c r="E334" s="30">
        <v>1057.69</v>
      </c>
      <c r="F334" s="31">
        <v>0</v>
      </c>
      <c r="G334" s="31">
        <v>0</v>
      </c>
      <c r="H334" s="31">
        <v>0</v>
      </c>
      <c r="I334" s="32">
        <v>1057.69</v>
      </c>
    </row>
    <row r="335" spans="3:9" x14ac:dyDescent="0.25">
      <c r="C335" s="23" t="s">
        <v>468</v>
      </c>
      <c r="D335" s="29">
        <v>0</v>
      </c>
      <c r="E335" s="30">
        <v>7576.63</v>
      </c>
      <c r="F335" s="31">
        <v>0</v>
      </c>
      <c r="G335" s="31">
        <v>0</v>
      </c>
      <c r="H335" s="31">
        <v>0</v>
      </c>
      <c r="I335" s="32">
        <v>7576.63</v>
      </c>
    </row>
    <row r="336" spans="3:9" x14ac:dyDescent="0.25">
      <c r="C336" s="23" t="s">
        <v>470</v>
      </c>
      <c r="D336" s="29">
        <v>33268.18</v>
      </c>
      <c r="E336" s="30">
        <v>0</v>
      </c>
      <c r="F336" s="31">
        <v>0</v>
      </c>
      <c r="G336" s="31">
        <v>0</v>
      </c>
      <c r="H336" s="31">
        <v>33268.18</v>
      </c>
      <c r="I336" s="32">
        <v>0</v>
      </c>
    </row>
    <row r="337" spans="2:9" x14ac:dyDescent="0.25">
      <c r="C337" s="23" t="s">
        <v>472</v>
      </c>
      <c r="D337" s="29">
        <v>0</v>
      </c>
      <c r="E337" s="30">
        <v>38623.31</v>
      </c>
      <c r="F337" s="31">
        <v>0</v>
      </c>
      <c r="G337" s="31">
        <v>0</v>
      </c>
      <c r="H337" s="31">
        <v>0</v>
      </c>
      <c r="I337" s="32">
        <v>38623.31</v>
      </c>
    </row>
    <row r="338" spans="2:9" x14ac:dyDescent="0.25">
      <c r="C338" s="23" t="s">
        <v>473</v>
      </c>
      <c r="D338" s="29">
        <v>0</v>
      </c>
      <c r="E338" s="30">
        <v>304828.95</v>
      </c>
      <c r="F338" s="31">
        <v>0</v>
      </c>
      <c r="G338" s="31">
        <v>2466.6</v>
      </c>
      <c r="H338" s="31">
        <v>0</v>
      </c>
      <c r="I338" s="32">
        <v>307295.55</v>
      </c>
    </row>
    <row r="339" spans="2:9" x14ac:dyDescent="0.25">
      <c r="C339" s="23" t="s">
        <v>474</v>
      </c>
      <c r="D339" s="29">
        <v>0</v>
      </c>
      <c r="E339" s="30">
        <v>431745.06</v>
      </c>
      <c r="F339" s="31">
        <v>0</v>
      </c>
      <c r="G339" s="31">
        <v>0</v>
      </c>
      <c r="H339" s="31">
        <v>0</v>
      </c>
      <c r="I339" s="32">
        <v>431745.06</v>
      </c>
    </row>
    <row r="340" spans="2:9" x14ac:dyDescent="0.25">
      <c r="C340" s="23" t="s">
        <v>475</v>
      </c>
      <c r="D340" s="29">
        <v>4742</v>
      </c>
      <c r="E340" s="30">
        <v>0</v>
      </c>
      <c r="F340" s="31">
        <v>0</v>
      </c>
      <c r="G340" s="31">
        <v>0</v>
      </c>
      <c r="H340" s="31">
        <v>4742</v>
      </c>
      <c r="I340" s="32">
        <v>0</v>
      </c>
    </row>
    <row r="341" spans="2:9" x14ac:dyDescent="0.25">
      <c r="C341" s="23" t="s">
        <v>476</v>
      </c>
      <c r="D341" s="29">
        <v>0</v>
      </c>
      <c r="E341" s="30">
        <v>396.87</v>
      </c>
      <c r="F341" s="31">
        <v>0</v>
      </c>
      <c r="G341" s="31">
        <v>0</v>
      </c>
      <c r="H341" s="31">
        <v>0</v>
      </c>
      <c r="I341" s="32">
        <v>396.87</v>
      </c>
    </row>
    <row r="342" spans="2:9" x14ac:dyDescent="0.25">
      <c r="C342" s="23" t="s">
        <v>477</v>
      </c>
      <c r="D342" s="29">
        <v>20</v>
      </c>
      <c r="E342" s="30">
        <v>0</v>
      </c>
      <c r="F342" s="31">
        <v>0</v>
      </c>
      <c r="G342" s="31">
        <v>0</v>
      </c>
      <c r="H342" s="31">
        <v>20</v>
      </c>
      <c r="I342" s="32">
        <v>0</v>
      </c>
    </row>
    <row r="343" spans="2:9" x14ac:dyDescent="0.25">
      <c r="C343" s="23" t="s">
        <v>478</v>
      </c>
      <c r="D343" s="29">
        <v>1782.45</v>
      </c>
      <c r="E343" s="30">
        <v>0</v>
      </c>
      <c r="F343" s="31">
        <v>0</v>
      </c>
      <c r="G343" s="31">
        <v>0</v>
      </c>
      <c r="H343" s="31">
        <v>1782.45</v>
      </c>
      <c r="I343" s="32">
        <v>0</v>
      </c>
    </row>
    <row r="344" spans="2:9" x14ac:dyDescent="0.25">
      <c r="C344" s="23" t="s">
        <v>479</v>
      </c>
      <c r="D344" s="29">
        <v>6037.5</v>
      </c>
      <c r="E344" s="30">
        <v>0</v>
      </c>
      <c r="F344" s="31">
        <v>0</v>
      </c>
      <c r="G344" s="31">
        <v>0</v>
      </c>
      <c r="H344" s="31">
        <v>6037.5</v>
      </c>
      <c r="I344" s="32">
        <v>0</v>
      </c>
    </row>
    <row r="345" spans="2:9" x14ac:dyDescent="0.25">
      <c r="C345" s="23" t="s">
        <v>480</v>
      </c>
      <c r="D345" s="29">
        <v>0</v>
      </c>
      <c r="E345" s="30">
        <v>50</v>
      </c>
      <c r="F345" s="31">
        <v>0</v>
      </c>
      <c r="G345" s="31">
        <v>0</v>
      </c>
      <c r="H345" s="31">
        <v>0</v>
      </c>
      <c r="I345" s="32">
        <v>50</v>
      </c>
    </row>
    <row r="346" spans="2:9" x14ac:dyDescent="0.25">
      <c r="C346" s="23" t="s">
        <v>482</v>
      </c>
      <c r="D346" s="29">
        <v>1700</v>
      </c>
      <c r="E346" s="30">
        <v>0</v>
      </c>
      <c r="F346" s="31">
        <v>0</v>
      </c>
      <c r="G346" s="31">
        <v>0</v>
      </c>
      <c r="H346" s="31">
        <v>1700</v>
      </c>
      <c r="I346" s="32">
        <v>0</v>
      </c>
    </row>
    <row r="347" spans="2:9" x14ac:dyDescent="0.25">
      <c r="C347" s="23" t="s">
        <v>483</v>
      </c>
      <c r="D347" s="29">
        <v>2900</v>
      </c>
      <c r="E347" s="30">
        <v>0</v>
      </c>
      <c r="F347" s="31">
        <v>0</v>
      </c>
      <c r="G347" s="31">
        <v>0</v>
      </c>
      <c r="H347" s="31">
        <v>2900</v>
      </c>
      <c r="I347" s="32">
        <v>0</v>
      </c>
    </row>
    <row r="348" spans="2:9" x14ac:dyDescent="0.25">
      <c r="C348" s="23" t="s">
        <v>484</v>
      </c>
      <c r="D348" s="29">
        <v>0</v>
      </c>
      <c r="E348" s="30">
        <v>1870</v>
      </c>
      <c r="F348" s="31">
        <v>0</v>
      </c>
      <c r="G348" s="31">
        <v>0</v>
      </c>
      <c r="H348" s="31">
        <v>0</v>
      </c>
      <c r="I348" s="32">
        <v>1870</v>
      </c>
    </row>
    <row r="349" spans="2:9" x14ac:dyDescent="0.25">
      <c r="C349" s="23" t="s">
        <v>485</v>
      </c>
      <c r="D349" s="29">
        <v>0</v>
      </c>
      <c r="E349" s="30">
        <v>2219</v>
      </c>
      <c r="F349" s="31">
        <v>0</v>
      </c>
      <c r="G349" s="31">
        <v>0</v>
      </c>
      <c r="H349" s="31">
        <v>0</v>
      </c>
      <c r="I349" s="32">
        <v>2219</v>
      </c>
    </row>
    <row r="350" spans="2:9" x14ac:dyDescent="0.25">
      <c r="C350" s="23" t="s">
        <v>486</v>
      </c>
      <c r="D350" s="29">
        <v>0</v>
      </c>
      <c r="E350" s="30">
        <v>3745</v>
      </c>
      <c r="F350" s="31">
        <v>0</v>
      </c>
      <c r="G350" s="31">
        <v>0</v>
      </c>
      <c r="H350" s="31">
        <v>0</v>
      </c>
      <c r="I350" s="32">
        <v>3745</v>
      </c>
    </row>
    <row r="351" spans="2:9" x14ac:dyDescent="0.25">
      <c r="C351" s="23" t="s">
        <v>487</v>
      </c>
      <c r="D351" s="29">
        <v>25000</v>
      </c>
      <c r="E351" s="30">
        <v>0</v>
      </c>
      <c r="F351" s="31">
        <v>0</v>
      </c>
      <c r="G351" s="31">
        <v>0</v>
      </c>
      <c r="H351" s="31">
        <v>25000</v>
      </c>
      <c r="I351" s="32">
        <v>0</v>
      </c>
    </row>
    <row r="352" spans="2:9" x14ac:dyDescent="0.25">
      <c r="B352" s="23" t="s">
        <v>492</v>
      </c>
      <c r="D352" s="29">
        <v>0</v>
      </c>
      <c r="E352" s="30">
        <v>0</v>
      </c>
      <c r="F352" s="31">
        <v>226597.40000000002</v>
      </c>
      <c r="G352" s="31">
        <v>30791.71</v>
      </c>
      <c r="H352" s="31">
        <v>195805.69</v>
      </c>
      <c r="I352" s="32">
        <v>0</v>
      </c>
    </row>
    <row r="353" spans="2:9" x14ac:dyDescent="0.25">
      <c r="B353" s="24" t="s">
        <v>62</v>
      </c>
      <c r="D353" s="29">
        <v>0</v>
      </c>
      <c r="E353" s="30">
        <v>0</v>
      </c>
      <c r="F353" s="31">
        <v>226597.40000000002</v>
      </c>
      <c r="G353" s="31">
        <v>30791.71</v>
      </c>
      <c r="H353" s="31">
        <v>195805.69</v>
      </c>
      <c r="I353" s="32">
        <v>0</v>
      </c>
    </row>
    <row r="354" spans="2:9" x14ac:dyDescent="0.25">
      <c r="C354" s="23" t="s">
        <v>488</v>
      </c>
      <c r="D354" s="29">
        <v>0</v>
      </c>
      <c r="E354" s="30">
        <v>0</v>
      </c>
      <c r="F354" s="31">
        <v>1000</v>
      </c>
      <c r="G354" s="31">
        <v>0</v>
      </c>
      <c r="H354" s="31">
        <v>1000</v>
      </c>
      <c r="I354" s="32">
        <v>0</v>
      </c>
    </row>
    <row r="355" spans="2:9" x14ac:dyDescent="0.25">
      <c r="C355" s="23" t="s">
        <v>493</v>
      </c>
      <c r="D355" s="29">
        <v>0</v>
      </c>
      <c r="E355" s="30">
        <v>0</v>
      </c>
      <c r="F355" s="31">
        <v>1800</v>
      </c>
      <c r="G355" s="31">
        <v>500</v>
      </c>
      <c r="H355" s="31">
        <v>1300</v>
      </c>
      <c r="I355" s="32">
        <v>0</v>
      </c>
    </row>
    <row r="356" spans="2:9" x14ac:dyDescent="0.25">
      <c r="C356" s="23" t="s">
        <v>494</v>
      </c>
      <c r="D356" s="29">
        <v>0</v>
      </c>
      <c r="E356" s="30">
        <v>0</v>
      </c>
      <c r="F356" s="31">
        <v>96335.08</v>
      </c>
      <c r="G356" s="31">
        <v>22484.2</v>
      </c>
      <c r="H356" s="31">
        <v>73850.880000000005</v>
      </c>
      <c r="I356" s="32">
        <v>0</v>
      </c>
    </row>
    <row r="357" spans="2:9" x14ac:dyDescent="0.25">
      <c r="C357" s="23" t="s">
        <v>497</v>
      </c>
      <c r="D357" s="29">
        <v>0</v>
      </c>
      <c r="E357" s="30">
        <v>0</v>
      </c>
      <c r="F357" s="31">
        <v>32525.58</v>
      </c>
      <c r="G357" s="31">
        <v>3240</v>
      </c>
      <c r="H357" s="31">
        <v>29285.58</v>
      </c>
      <c r="I357" s="32">
        <v>0</v>
      </c>
    </row>
    <row r="358" spans="2:9" x14ac:dyDescent="0.25">
      <c r="C358" s="23" t="s">
        <v>499</v>
      </c>
      <c r="D358" s="29">
        <v>0</v>
      </c>
      <c r="E358" s="30">
        <v>0</v>
      </c>
      <c r="F358" s="31">
        <v>15460</v>
      </c>
      <c r="G358" s="31">
        <v>0</v>
      </c>
      <c r="H358" s="31">
        <v>15460</v>
      </c>
      <c r="I358" s="32">
        <v>0</v>
      </c>
    </row>
    <row r="359" spans="2:9" x14ac:dyDescent="0.25">
      <c r="C359" s="23" t="s">
        <v>501</v>
      </c>
      <c r="D359" s="29">
        <v>0</v>
      </c>
      <c r="E359" s="30">
        <v>0</v>
      </c>
      <c r="F359" s="31">
        <v>9285.23</v>
      </c>
      <c r="G359" s="31">
        <v>0</v>
      </c>
      <c r="H359" s="31">
        <v>9285.23</v>
      </c>
      <c r="I359" s="32">
        <v>0</v>
      </c>
    </row>
    <row r="360" spans="2:9" x14ac:dyDescent="0.25">
      <c r="C360" s="23" t="s">
        <v>503</v>
      </c>
      <c r="D360" s="29">
        <v>0</v>
      </c>
      <c r="E360" s="30">
        <v>0</v>
      </c>
      <c r="F360" s="31">
        <v>62474.03</v>
      </c>
      <c r="G360" s="31">
        <v>4517.51</v>
      </c>
      <c r="H360" s="31">
        <v>57956.52</v>
      </c>
      <c r="I360" s="32">
        <v>0</v>
      </c>
    </row>
    <row r="361" spans="2:9" x14ac:dyDescent="0.25">
      <c r="C361" s="23" t="s">
        <v>504</v>
      </c>
      <c r="D361" s="29">
        <v>0</v>
      </c>
      <c r="E361" s="30">
        <v>0</v>
      </c>
      <c r="F361" s="31">
        <v>200</v>
      </c>
      <c r="G361" s="31">
        <v>0</v>
      </c>
      <c r="H361" s="31">
        <v>200</v>
      </c>
      <c r="I361" s="32">
        <v>0</v>
      </c>
    </row>
    <row r="362" spans="2:9" x14ac:dyDescent="0.25">
      <c r="C362" s="23" t="s">
        <v>507</v>
      </c>
      <c r="D362" s="29">
        <v>0</v>
      </c>
      <c r="E362" s="30">
        <v>0</v>
      </c>
      <c r="F362" s="31">
        <v>320</v>
      </c>
      <c r="G362" s="31">
        <v>0</v>
      </c>
      <c r="H362" s="31">
        <v>320</v>
      </c>
      <c r="I362" s="32">
        <v>0</v>
      </c>
    </row>
    <row r="363" spans="2:9" x14ac:dyDescent="0.25">
      <c r="C363" s="23" t="s">
        <v>509</v>
      </c>
      <c r="D363" s="29">
        <v>0</v>
      </c>
      <c r="E363" s="30">
        <v>0</v>
      </c>
      <c r="F363" s="31">
        <v>440</v>
      </c>
      <c r="G363" s="31">
        <v>0</v>
      </c>
      <c r="H363" s="31">
        <v>440</v>
      </c>
      <c r="I363" s="32">
        <v>0</v>
      </c>
    </row>
    <row r="364" spans="2:9" x14ac:dyDescent="0.25">
      <c r="C364" s="23" t="s">
        <v>510</v>
      </c>
      <c r="D364" s="29">
        <v>0</v>
      </c>
      <c r="E364" s="30">
        <v>0</v>
      </c>
      <c r="F364" s="31">
        <v>4558.88</v>
      </c>
      <c r="G364" s="31">
        <v>0</v>
      </c>
      <c r="H364" s="31">
        <v>4558.88</v>
      </c>
      <c r="I364" s="32">
        <v>0</v>
      </c>
    </row>
    <row r="365" spans="2:9" x14ac:dyDescent="0.25">
      <c r="C365" s="23" t="s">
        <v>512</v>
      </c>
      <c r="D365" s="29">
        <v>0</v>
      </c>
      <c r="E365" s="30">
        <v>0</v>
      </c>
      <c r="F365" s="31">
        <v>560</v>
      </c>
      <c r="G365" s="31">
        <v>0</v>
      </c>
      <c r="H365" s="31">
        <v>560</v>
      </c>
      <c r="I365" s="32">
        <v>0</v>
      </c>
    </row>
    <row r="366" spans="2:9" x14ac:dyDescent="0.25">
      <c r="C366" s="23" t="s">
        <v>513</v>
      </c>
      <c r="D366" s="29">
        <v>0</v>
      </c>
      <c r="E366" s="30">
        <v>0</v>
      </c>
      <c r="F366" s="31">
        <v>1623.28</v>
      </c>
      <c r="G366" s="31">
        <v>0</v>
      </c>
      <c r="H366" s="31">
        <v>1623.28</v>
      </c>
      <c r="I366" s="32">
        <v>0</v>
      </c>
    </row>
    <row r="367" spans="2:9" x14ac:dyDescent="0.25">
      <c r="C367" s="23" t="s">
        <v>516</v>
      </c>
      <c r="D367" s="29">
        <v>0</v>
      </c>
      <c r="E367" s="30">
        <v>0</v>
      </c>
      <c r="F367" s="31">
        <v>0</v>
      </c>
      <c r="G367" s="31">
        <v>50</v>
      </c>
      <c r="H367" s="31">
        <v>0</v>
      </c>
      <c r="I367" s="32">
        <v>50</v>
      </c>
    </row>
    <row r="368" spans="2:9" x14ac:dyDescent="0.25">
      <c r="C368" s="23" t="s">
        <v>518</v>
      </c>
      <c r="D368" s="29">
        <v>0</v>
      </c>
      <c r="E368" s="30">
        <v>0</v>
      </c>
      <c r="F368" s="31">
        <v>2</v>
      </c>
      <c r="G368" s="31">
        <v>0</v>
      </c>
      <c r="H368" s="31">
        <v>2</v>
      </c>
      <c r="I368" s="32">
        <v>0</v>
      </c>
    </row>
    <row r="369" spans="2:9" x14ac:dyDescent="0.25">
      <c r="C369" s="23" t="s">
        <v>520</v>
      </c>
      <c r="D369" s="29">
        <v>0</v>
      </c>
      <c r="E369" s="30">
        <v>0</v>
      </c>
      <c r="F369" s="31">
        <v>13.32</v>
      </c>
      <c r="G369" s="31">
        <v>0</v>
      </c>
      <c r="H369" s="31">
        <v>13.32</v>
      </c>
      <c r="I369" s="32">
        <v>0</v>
      </c>
    </row>
    <row r="370" spans="2:9" x14ac:dyDescent="0.25">
      <c r="B370" s="23" t="s">
        <v>527</v>
      </c>
      <c r="D370" s="29">
        <v>0</v>
      </c>
      <c r="E370" s="30">
        <v>0</v>
      </c>
      <c r="F370" s="31">
        <v>945356.86</v>
      </c>
      <c r="G370" s="31">
        <v>1028928.2899999999</v>
      </c>
      <c r="H370" s="31">
        <v>0</v>
      </c>
      <c r="I370" s="32">
        <v>83571.430000000008</v>
      </c>
    </row>
    <row r="371" spans="2:9" x14ac:dyDescent="0.25">
      <c r="B371" s="24" t="s">
        <v>62</v>
      </c>
      <c r="D371" s="29">
        <v>0</v>
      </c>
      <c r="E371" s="30">
        <v>0</v>
      </c>
      <c r="F371" s="31">
        <v>945356.86</v>
      </c>
      <c r="G371" s="31">
        <v>1028928.2899999999</v>
      </c>
      <c r="H371" s="31">
        <v>0</v>
      </c>
      <c r="I371" s="32">
        <v>83571.430000000008</v>
      </c>
    </row>
    <row r="372" spans="2:9" x14ac:dyDescent="0.25">
      <c r="C372" s="23" t="s">
        <v>523</v>
      </c>
      <c r="D372" s="29">
        <v>0</v>
      </c>
      <c r="E372" s="30">
        <v>0</v>
      </c>
      <c r="F372" s="31">
        <v>900413.08</v>
      </c>
      <c r="G372" s="31">
        <v>919717.08</v>
      </c>
      <c r="H372" s="31">
        <v>0</v>
      </c>
      <c r="I372" s="32">
        <v>19304</v>
      </c>
    </row>
    <row r="373" spans="2:9" x14ac:dyDescent="0.25">
      <c r="C373" s="23" t="s">
        <v>529</v>
      </c>
      <c r="D373" s="29">
        <v>0</v>
      </c>
      <c r="E373" s="30">
        <v>0</v>
      </c>
      <c r="F373" s="31">
        <v>0</v>
      </c>
      <c r="G373" s="31">
        <v>469.89</v>
      </c>
      <c r="H373" s="31">
        <v>0</v>
      </c>
      <c r="I373" s="32">
        <v>469.89</v>
      </c>
    </row>
    <row r="374" spans="2:9" x14ac:dyDescent="0.25">
      <c r="C374" s="23" t="s">
        <v>532</v>
      </c>
      <c r="D374" s="29">
        <v>0</v>
      </c>
      <c r="E374" s="30">
        <v>0</v>
      </c>
      <c r="F374" s="31">
        <v>21749.16</v>
      </c>
      <c r="G374" s="31">
        <v>35251.660000000003</v>
      </c>
      <c r="H374" s="31">
        <v>0</v>
      </c>
      <c r="I374" s="32">
        <v>13502.5</v>
      </c>
    </row>
    <row r="375" spans="2:9" x14ac:dyDescent="0.25">
      <c r="C375" s="23" t="s">
        <v>534</v>
      </c>
      <c r="D375" s="29">
        <v>0</v>
      </c>
      <c r="E375" s="30">
        <v>0</v>
      </c>
      <c r="F375" s="31">
        <v>23194.62</v>
      </c>
      <c r="G375" s="31">
        <v>74005.09</v>
      </c>
      <c r="H375" s="31">
        <v>0</v>
      </c>
      <c r="I375" s="32">
        <v>50810.47</v>
      </c>
    </row>
    <row r="376" spans="2:9" x14ac:dyDescent="0.25">
      <c r="C376" s="23" t="s">
        <v>535</v>
      </c>
      <c r="D376" s="29">
        <v>0</v>
      </c>
      <c r="E376" s="30">
        <v>0</v>
      </c>
      <c r="F376" s="31">
        <v>0</v>
      </c>
      <c r="G376" s="31">
        <v>-306</v>
      </c>
      <c r="H376" s="31">
        <v>306</v>
      </c>
      <c r="I376" s="32">
        <v>0</v>
      </c>
    </row>
    <row r="377" spans="2:9" x14ac:dyDescent="0.25">
      <c r="C377" s="23" t="s">
        <v>537</v>
      </c>
      <c r="D377" s="29">
        <v>0</v>
      </c>
      <c r="E377" s="30">
        <v>0</v>
      </c>
      <c r="F377" s="31">
        <v>0</v>
      </c>
      <c r="G377" s="31">
        <v>85.6</v>
      </c>
      <c r="H377" s="31">
        <v>0</v>
      </c>
      <c r="I377" s="32">
        <v>85.6</v>
      </c>
    </row>
    <row r="378" spans="2:9" x14ac:dyDescent="0.25">
      <c r="C378" s="23" t="s">
        <v>540</v>
      </c>
      <c r="D378" s="29">
        <v>0</v>
      </c>
      <c r="E378" s="30">
        <v>0</v>
      </c>
      <c r="F378" s="31">
        <v>0</v>
      </c>
      <c r="G378" s="31">
        <v>-295.02999999999997</v>
      </c>
      <c r="H378" s="31">
        <v>295.02999999999997</v>
      </c>
      <c r="I378" s="32">
        <v>0</v>
      </c>
    </row>
    <row r="379" spans="2:9" x14ac:dyDescent="0.25">
      <c r="B379" s="23" t="s">
        <v>543</v>
      </c>
      <c r="D379" s="29">
        <v>42897.189999999995</v>
      </c>
      <c r="E379" s="30">
        <v>11525.04</v>
      </c>
      <c r="F379" s="31">
        <v>0</v>
      </c>
      <c r="G379" s="31">
        <v>0</v>
      </c>
      <c r="H379" s="31">
        <v>31372.149999999994</v>
      </c>
      <c r="I379" s="32">
        <v>0</v>
      </c>
    </row>
    <row r="380" spans="2:9" x14ac:dyDescent="0.25">
      <c r="B380" s="24" t="s">
        <v>62</v>
      </c>
      <c r="D380" s="29">
        <v>42897.189999999995</v>
      </c>
      <c r="E380" s="30">
        <v>11525.04</v>
      </c>
      <c r="F380" s="31">
        <v>0</v>
      </c>
      <c r="G380" s="31">
        <v>0</v>
      </c>
      <c r="H380" s="31">
        <v>31372.149999999994</v>
      </c>
      <c r="I380" s="32">
        <v>0</v>
      </c>
    </row>
    <row r="381" spans="2:9" x14ac:dyDescent="0.25">
      <c r="C381" s="23" t="s">
        <v>542</v>
      </c>
      <c r="D381" s="29">
        <v>0</v>
      </c>
      <c r="E381" s="30">
        <v>2000</v>
      </c>
      <c r="F381" s="31">
        <v>0</v>
      </c>
      <c r="G381" s="31">
        <v>0</v>
      </c>
      <c r="H381" s="31">
        <v>0</v>
      </c>
      <c r="I381" s="32">
        <v>2000</v>
      </c>
    </row>
    <row r="382" spans="2:9" x14ac:dyDescent="0.25">
      <c r="C382" s="23" t="s">
        <v>544</v>
      </c>
      <c r="D382" s="29">
        <v>0</v>
      </c>
      <c r="E382" s="30">
        <v>10</v>
      </c>
      <c r="F382" s="31">
        <v>0</v>
      </c>
      <c r="G382" s="31">
        <v>0</v>
      </c>
      <c r="H382" s="31">
        <v>0</v>
      </c>
      <c r="I382" s="32">
        <v>10</v>
      </c>
    </row>
    <row r="383" spans="2:9" x14ac:dyDescent="0.25">
      <c r="C383" s="23" t="s">
        <v>545</v>
      </c>
      <c r="D383" s="29">
        <v>10</v>
      </c>
      <c r="E383" s="30">
        <v>0</v>
      </c>
      <c r="F383" s="31">
        <v>0</v>
      </c>
      <c r="G383" s="31">
        <v>0</v>
      </c>
      <c r="H383" s="31">
        <v>10</v>
      </c>
      <c r="I383" s="32">
        <v>0</v>
      </c>
    </row>
    <row r="384" spans="2:9" x14ac:dyDescent="0.25">
      <c r="C384" s="23" t="s">
        <v>546</v>
      </c>
      <c r="D384" s="29">
        <v>19832.919999999998</v>
      </c>
      <c r="E384" s="30">
        <v>0</v>
      </c>
      <c r="F384" s="31">
        <v>0</v>
      </c>
      <c r="G384" s="31">
        <v>0</v>
      </c>
      <c r="H384" s="31">
        <v>19832.919999999998</v>
      </c>
      <c r="I384" s="32">
        <v>0</v>
      </c>
    </row>
    <row r="385" spans="2:9" x14ac:dyDescent="0.25">
      <c r="C385" s="23" t="s">
        <v>547</v>
      </c>
      <c r="D385" s="29">
        <v>1500</v>
      </c>
      <c r="E385" s="30">
        <v>0</v>
      </c>
      <c r="F385" s="31">
        <v>0</v>
      </c>
      <c r="G385" s="31">
        <v>0</v>
      </c>
      <c r="H385" s="31">
        <v>1500</v>
      </c>
      <c r="I385" s="32">
        <v>0</v>
      </c>
    </row>
    <row r="386" spans="2:9" x14ac:dyDescent="0.25">
      <c r="C386" s="23" t="s">
        <v>548</v>
      </c>
      <c r="D386" s="29">
        <v>0</v>
      </c>
      <c r="E386" s="30">
        <v>8000</v>
      </c>
      <c r="F386" s="31">
        <v>0</v>
      </c>
      <c r="G386" s="31">
        <v>0</v>
      </c>
      <c r="H386" s="31">
        <v>0</v>
      </c>
      <c r="I386" s="32">
        <v>8000</v>
      </c>
    </row>
    <row r="387" spans="2:9" x14ac:dyDescent="0.25">
      <c r="C387" s="23" t="s">
        <v>549</v>
      </c>
      <c r="D387" s="29">
        <v>20799.7</v>
      </c>
      <c r="E387" s="30">
        <v>0</v>
      </c>
      <c r="F387" s="31">
        <v>0</v>
      </c>
      <c r="G387" s="31">
        <v>0</v>
      </c>
      <c r="H387" s="31">
        <v>20799.7</v>
      </c>
      <c r="I387" s="32">
        <v>0</v>
      </c>
    </row>
    <row r="388" spans="2:9" x14ac:dyDescent="0.25">
      <c r="C388" s="23" t="s">
        <v>550</v>
      </c>
      <c r="D388" s="29">
        <v>400.01</v>
      </c>
      <c r="E388" s="30">
        <v>0</v>
      </c>
      <c r="F388" s="31">
        <v>0</v>
      </c>
      <c r="G388" s="31">
        <v>0</v>
      </c>
      <c r="H388" s="31">
        <v>400.01</v>
      </c>
      <c r="I388" s="32">
        <v>0</v>
      </c>
    </row>
    <row r="389" spans="2:9" x14ac:dyDescent="0.25">
      <c r="C389" s="23" t="s">
        <v>551</v>
      </c>
      <c r="D389" s="29">
        <v>0</v>
      </c>
      <c r="E389" s="30">
        <v>1515.04</v>
      </c>
      <c r="F389" s="31">
        <v>0</v>
      </c>
      <c r="G389" s="31">
        <v>0</v>
      </c>
      <c r="H389" s="31">
        <v>0</v>
      </c>
      <c r="I389" s="32">
        <v>1515.04</v>
      </c>
    </row>
    <row r="390" spans="2:9" x14ac:dyDescent="0.25">
      <c r="C390" s="23" t="s">
        <v>552</v>
      </c>
      <c r="D390" s="29">
        <v>354.56</v>
      </c>
      <c r="E390" s="30">
        <v>0</v>
      </c>
      <c r="F390" s="31">
        <v>0</v>
      </c>
      <c r="G390" s="31">
        <v>0</v>
      </c>
      <c r="H390" s="31">
        <v>354.56</v>
      </c>
      <c r="I390" s="32">
        <v>0</v>
      </c>
    </row>
    <row r="391" spans="2:9" x14ac:dyDescent="0.25">
      <c r="B391" s="23" t="s">
        <v>554</v>
      </c>
      <c r="D391" s="29">
        <v>11786.66</v>
      </c>
      <c r="E391" s="30">
        <v>0</v>
      </c>
      <c r="F391" s="31">
        <v>0</v>
      </c>
      <c r="G391" s="31">
        <v>0</v>
      </c>
      <c r="H391" s="31">
        <v>11786.66</v>
      </c>
      <c r="I391" s="32">
        <v>0</v>
      </c>
    </row>
    <row r="392" spans="2:9" x14ac:dyDescent="0.25">
      <c r="B392" s="24" t="s">
        <v>62</v>
      </c>
      <c r="D392" s="29">
        <v>11786.66</v>
      </c>
      <c r="E392" s="30">
        <v>0</v>
      </c>
      <c r="F392" s="31">
        <v>0</v>
      </c>
      <c r="G392" s="31">
        <v>0</v>
      </c>
      <c r="H392" s="31">
        <v>11786.66</v>
      </c>
      <c r="I392" s="32">
        <v>0</v>
      </c>
    </row>
    <row r="393" spans="2:9" x14ac:dyDescent="0.25">
      <c r="C393" s="23" t="s">
        <v>553</v>
      </c>
      <c r="D393" s="29">
        <v>60</v>
      </c>
      <c r="E393" s="30">
        <v>0</v>
      </c>
      <c r="F393" s="31">
        <v>0</v>
      </c>
      <c r="G393" s="31">
        <v>0</v>
      </c>
      <c r="H393" s="31">
        <v>60</v>
      </c>
      <c r="I393" s="32">
        <v>0</v>
      </c>
    </row>
    <row r="394" spans="2:9" x14ac:dyDescent="0.25">
      <c r="C394" s="23" t="s">
        <v>555</v>
      </c>
      <c r="D394" s="29">
        <v>11726.66</v>
      </c>
      <c r="E394" s="30">
        <v>0</v>
      </c>
      <c r="F394" s="31">
        <v>0</v>
      </c>
      <c r="G394" s="31">
        <v>0</v>
      </c>
      <c r="H394" s="31">
        <v>11726.66</v>
      </c>
      <c r="I394" s="32">
        <v>0</v>
      </c>
    </row>
    <row r="395" spans="2:9" x14ac:dyDescent="0.25">
      <c r="B395" s="23" t="s">
        <v>557</v>
      </c>
      <c r="D395" s="29">
        <v>0</v>
      </c>
      <c r="E395" s="30">
        <v>12551</v>
      </c>
      <c r="F395" s="31">
        <v>0</v>
      </c>
      <c r="G395" s="31">
        <v>0</v>
      </c>
      <c r="H395" s="31">
        <v>0</v>
      </c>
      <c r="I395" s="32">
        <v>12551</v>
      </c>
    </row>
    <row r="396" spans="2:9" x14ac:dyDescent="0.25">
      <c r="B396" s="24" t="s">
        <v>62</v>
      </c>
      <c r="D396" s="29">
        <v>0</v>
      </c>
      <c r="E396" s="30">
        <v>12551</v>
      </c>
      <c r="F396" s="31">
        <v>0</v>
      </c>
      <c r="G396" s="31">
        <v>0</v>
      </c>
      <c r="H396" s="31">
        <v>0</v>
      </c>
      <c r="I396" s="32">
        <v>12551</v>
      </c>
    </row>
    <row r="397" spans="2:9" x14ac:dyDescent="0.25">
      <c r="C397" s="23" t="s">
        <v>556</v>
      </c>
      <c r="D397" s="29">
        <v>0</v>
      </c>
      <c r="E397" s="30">
        <v>12551</v>
      </c>
      <c r="F397" s="31">
        <v>0</v>
      </c>
      <c r="G397" s="31">
        <v>0</v>
      </c>
      <c r="H397" s="31">
        <v>0</v>
      </c>
      <c r="I397" s="32">
        <v>12551</v>
      </c>
    </row>
    <row r="398" spans="2:9" x14ac:dyDescent="0.25">
      <c r="B398" s="23" t="s">
        <v>559</v>
      </c>
      <c r="D398" s="29">
        <v>262188</v>
      </c>
      <c r="E398" s="30">
        <v>910702</v>
      </c>
      <c r="F398" s="31">
        <v>0</v>
      </c>
      <c r="G398" s="31">
        <v>0</v>
      </c>
      <c r="H398" s="31">
        <v>0</v>
      </c>
      <c r="I398" s="32">
        <v>648514</v>
      </c>
    </row>
    <row r="399" spans="2:9" x14ac:dyDescent="0.25">
      <c r="B399" s="24" t="s">
        <v>62</v>
      </c>
      <c r="D399" s="29">
        <v>262188</v>
      </c>
      <c r="E399" s="30">
        <v>910702</v>
      </c>
      <c r="F399" s="31">
        <v>0</v>
      </c>
      <c r="G399" s="31">
        <v>0</v>
      </c>
      <c r="H399" s="31">
        <v>0</v>
      </c>
      <c r="I399" s="32">
        <v>648514</v>
      </c>
    </row>
    <row r="400" spans="2:9" x14ac:dyDescent="0.25">
      <c r="C400" s="23" t="s">
        <v>558</v>
      </c>
      <c r="D400" s="29">
        <v>185794</v>
      </c>
      <c r="E400" s="30">
        <v>0</v>
      </c>
      <c r="F400" s="31">
        <v>0</v>
      </c>
      <c r="G400" s="31">
        <v>0</v>
      </c>
      <c r="H400" s="31">
        <v>185794</v>
      </c>
      <c r="I400" s="32">
        <v>0</v>
      </c>
    </row>
    <row r="401" spans="2:9" x14ac:dyDescent="0.25">
      <c r="C401" s="23" t="s">
        <v>560</v>
      </c>
      <c r="D401" s="29">
        <v>0</v>
      </c>
      <c r="E401" s="30">
        <v>53146</v>
      </c>
      <c r="F401" s="31">
        <v>0</v>
      </c>
      <c r="G401" s="31">
        <v>0</v>
      </c>
      <c r="H401" s="31">
        <v>0</v>
      </c>
      <c r="I401" s="32">
        <v>53146</v>
      </c>
    </row>
    <row r="402" spans="2:9" x14ac:dyDescent="0.25">
      <c r="C402" s="23" t="s">
        <v>561</v>
      </c>
      <c r="D402" s="29">
        <v>0</v>
      </c>
      <c r="E402" s="30">
        <v>857556</v>
      </c>
      <c r="F402" s="31">
        <v>0</v>
      </c>
      <c r="G402" s="31">
        <v>0</v>
      </c>
      <c r="H402" s="31">
        <v>0</v>
      </c>
      <c r="I402" s="32">
        <v>857556</v>
      </c>
    </row>
    <row r="403" spans="2:9" x14ac:dyDescent="0.25">
      <c r="C403" s="23" t="s">
        <v>562</v>
      </c>
      <c r="D403" s="29">
        <v>68509</v>
      </c>
      <c r="E403" s="30">
        <v>0</v>
      </c>
      <c r="F403" s="31">
        <v>0</v>
      </c>
      <c r="G403" s="31">
        <v>0</v>
      </c>
      <c r="H403" s="31">
        <v>68509</v>
      </c>
      <c r="I403" s="32">
        <v>0</v>
      </c>
    </row>
    <row r="404" spans="2:9" x14ac:dyDescent="0.25">
      <c r="C404" s="23" t="s">
        <v>563</v>
      </c>
      <c r="D404" s="29">
        <v>7885</v>
      </c>
      <c r="E404" s="30">
        <v>0</v>
      </c>
      <c r="F404" s="31">
        <v>0</v>
      </c>
      <c r="G404" s="31">
        <v>0</v>
      </c>
      <c r="H404" s="31">
        <v>7885</v>
      </c>
      <c r="I404" s="32">
        <v>0</v>
      </c>
    </row>
    <row r="405" spans="2:9" x14ac:dyDescent="0.25">
      <c r="B405" s="23" t="s">
        <v>565</v>
      </c>
      <c r="D405" s="29">
        <v>205</v>
      </c>
      <c r="E405" s="30">
        <v>0</v>
      </c>
      <c r="F405" s="31">
        <v>0</v>
      </c>
      <c r="G405" s="31">
        <v>0</v>
      </c>
      <c r="H405" s="31">
        <v>205</v>
      </c>
      <c r="I405" s="32">
        <v>0</v>
      </c>
    </row>
    <row r="406" spans="2:9" x14ac:dyDescent="0.25">
      <c r="B406" s="24" t="s">
        <v>62</v>
      </c>
      <c r="D406" s="29">
        <v>205</v>
      </c>
      <c r="E406" s="30">
        <v>0</v>
      </c>
      <c r="F406" s="31">
        <v>0</v>
      </c>
      <c r="G406" s="31">
        <v>0</v>
      </c>
      <c r="H406" s="31">
        <v>205</v>
      </c>
      <c r="I406" s="32">
        <v>0</v>
      </c>
    </row>
    <row r="407" spans="2:9" x14ac:dyDescent="0.25">
      <c r="C407" s="23" t="s">
        <v>564</v>
      </c>
      <c r="D407" s="29">
        <v>80</v>
      </c>
      <c r="E407" s="30">
        <v>0</v>
      </c>
      <c r="F407" s="31">
        <v>0</v>
      </c>
      <c r="G407" s="31">
        <v>0</v>
      </c>
      <c r="H407" s="31">
        <v>80</v>
      </c>
      <c r="I407" s="32">
        <v>0</v>
      </c>
    </row>
    <row r="408" spans="2:9" ht="15.75" thickBot="1" x14ac:dyDescent="0.3">
      <c r="C408" s="23" t="s">
        <v>566</v>
      </c>
      <c r="D408" s="29">
        <v>125</v>
      </c>
      <c r="E408" s="30">
        <v>0</v>
      </c>
      <c r="F408" s="31">
        <v>0</v>
      </c>
      <c r="G408" s="31">
        <v>0</v>
      </c>
      <c r="H408" s="31">
        <v>125</v>
      </c>
      <c r="I408" s="32">
        <v>0</v>
      </c>
    </row>
    <row r="409" spans="2:9" ht="15.75" thickBot="1" x14ac:dyDescent="0.3">
      <c r="B409" s="9" t="s">
        <v>1</v>
      </c>
      <c r="C409" s="10"/>
      <c r="D409" s="33">
        <v>4605334441465.7695</v>
      </c>
      <c r="E409" s="34">
        <v>4605334441465.7686</v>
      </c>
      <c r="F409" s="35">
        <v>1935701.0799999998</v>
      </c>
      <c r="G409" s="35">
        <v>1935701.08</v>
      </c>
      <c r="H409" s="35">
        <v>2.9296875E-3</v>
      </c>
      <c r="I409" s="36">
        <v>0</v>
      </c>
    </row>
  </sheetData>
  <mergeCells count="6">
    <mergeCell ref="H6:I6"/>
    <mergeCell ref="E2:F2"/>
    <mergeCell ref="C6:C7"/>
    <mergeCell ref="B6:B7"/>
    <mergeCell ref="D6:E6"/>
    <mergeCell ref="F6:G6"/>
  </mergeCells>
  <pageMargins left="0.7" right="0.7" top="0.75" bottom="0.75" header="0.3" footer="0.3"/>
  <pageSetup paperSize="9" scale="5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38"/>
  <sheetViews>
    <sheetView workbookViewId="0"/>
  </sheetViews>
  <sheetFormatPr baseColWidth="10" defaultRowHeight="15" x14ac:dyDescent="0.25"/>
  <cols>
    <col min="1" max="1" width="14.5703125" bestFit="1" customWidth="1"/>
    <col min="2" max="2" width="13.42578125" bestFit="1" customWidth="1"/>
    <col min="3" max="3" width="24.5703125" bestFit="1" customWidth="1"/>
    <col min="4" max="4" width="24.28515625" bestFit="1" customWidth="1"/>
    <col min="5" max="5" width="22.7109375" style="1" bestFit="1" customWidth="1"/>
    <col min="6" max="6" width="23.140625" style="1" bestFit="1" customWidth="1"/>
    <col min="7" max="7" width="13.7109375" style="1" bestFit="1" customWidth="1"/>
    <col min="8" max="8" width="17.5703125" style="1" bestFit="1" customWidth="1"/>
    <col min="9" max="10" width="14.5703125" style="1" bestFit="1" customWidth="1"/>
    <col min="11" max="11" width="10.7109375" bestFit="1" customWidth="1"/>
    <col min="12" max="12" width="13.42578125" bestFit="1" customWidth="1"/>
    <col min="13" max="13" width="16.5703125" bestFit="1" customWidth="1"/>
    <col min="14" max="14" width="21.28515625" bestFit="1" customWidth="1"/>
    <col min="15" max="15" width="26" bestFit="1" customWidth="1"/>
    <col min="16" max="16" width="13.5703125" bestFit="1" customWidth="1"/>
    <col min="17" max="17" width="9.5703125" bestFit="1" customWidth="1"/>
    <col min="18" max="18" width="15.5703125" bestFit="1" customWidth="1"/>
    <col min="19" max="19" width="18.140625" bestFit="1" customWidth="1"/>
    <col min="20" max="20" width="9.5703125" bestFit="1" customWidth="1"/>
    <col min="21" max="21" width="15.5703125" bestFit="1" customWidth="1"/>
    <col min="22" max="22" width="18.140625" bestFit="1" customWidth="1"/>
    <col min="23" max="23" width="9.5703125" bestFit="1" customWidth="1"/>
    <col min="24" max="24" width="15.5703125" bestFit="1" customWidth="1"/>
    <col min="25" max="25" width="18.140625" bestFit="1" customWidth="1"/>
    <col min="26" max="26" width="9.5703125" bestFit="1" customWidth="1"/>
    <col min="27" max="27" width="15.5703125" bestFit="1" customWidth="1"/>
    <col min="28" max="28" width="18.140625" bestFit="1" customWidth="1"/>
    <col min="29" max="30" width="13.5703125" hidden="1" customWidth="1"/>
    <col min="31" max="31" width="15.85546875" hidden="1" customWidth="1"/>
    <col min="32" max="32" width="13.140625" hidden="1" customWidth="1"/>
    <col min="33" max="33" width="7" hidden="1" customWidth="1"/>
    <col min="34" max="34" width="10.28515625" hidden="1" customWidth="1"/>
    <col min="35" max="35" width="11.7109375" hidden="1" customWidth="1"/>
    <col min="36" max="36" width="16.5703125" hidden="1" customWidth="1"/>
    <col min="37" max="37" width="13.5703125" hidden="1" customWidth="1"/>
  </cols>
  <sheetData>
    <row r="1" spans="1:37" x14ac:dyDescent="0.25">
      <c r="A1" t="s">
        <v>43</v>
      </c>
      <c r="B1" s="15">
        <f>AG4</f>
        <v>258269</v>
      </c>
      <c r="C1" t="s">
        <v>42</v>
      </c>
      <c r="D1" t="str">
        <f>AH4</f>
        <v>PR</v>
      </c>
      <c r="E1" s="1" t="s">
        <v>41</v>
      </c>
      <c r="F1" s="2" t="str">
        <f>AI4</f>
        <v>18/11/2015</v>
      </c>
    </row>
    <row r="2" spans="1:37" x14ac:dyDescent="0.25">
      <c r="A2" t="s">
        <v>46</v>
      </c>
      <c r="B2" s="2" t="str">
        <f>AC4</f>
        <v>IND</v>
      </c>
      <c r="C2" t="str">
        <f>AD4</f>
        <v>Qualiac</v>
      </c>
      <c r="D2" t="s">
        <v>45</v>
      </c>
      <c r="E2" s="2" t="str">
        <f>AE4</f>
        <v>01/01/2014</v>
      </c>
      <c r="F2" s="1" t="s">
        <v>44</v>
      </c>
      <c r="G2" s="2" t="str">
        <f>AF4</f>
        <v>31/12/2014</v>
      </c>
      <c r="H2" s="1" t="s">
        <v>49</v>
      </c>
      <c r="I2" s="2" t="str">
        <f>AJ4</f>
        <v>01/2014</v>
      </c>
      <c r="J2" s="1" t="s">
        <v>50</v>
      </c>
      <c r="K2" s="2" t="str">
        <f>AK4</f>
        <v>12/2014</v>
      </c>
    </row>
    <row r="3" spans="1:37" s="2" customFormat="1" x14ac:dyDescent="0.25">
      <c r="A3" s="2" t="s">
        <v>2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8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28</v>
      </c>
      <c r="W3" s="2" t="s">
        <v>29</v>
      </c>
      <c r="X3" s="2" t="s">
        <v>30</v>
      </c>
      <c r="Y3" s="2" t="s">
        <v>27</v>
      </c>
      <c r="Z3" s="2" t="s">
        <v>31</v>
      </c>
      <c r="AA3" s="2" t="s">
        <v>32</v>
      </c>
      <c r="AB3" s="2" t="s">
        <v>33</v>
      </c>
      <c r="AC3" s="2" t="s">
        <v>21</v>
      </c>
      <c r="AD3" s="2" t="s">
        <v>8</v>
      </c>
      <c r="AE3" s="2" t="s">
        <v>34</v>
      </c>
      <c r="AF3" s="2" t="s">
        <v>35</v>
      </c>
      <c r="AG3" s="2" t="s">
        <v>36</v>
      </c>
      <c r="AH3" s="2" t="s">
        <v>37</v>
      </c>
      <c r="AI3" s="2" t="s">
        <v>38</v>
      </c>
      <c r="AJ3" s="2" t="s">
        <v>48</v>
      </c>
      <c r="AK3" s="2" t="s">
        <v>47</v>
      </c>
    </row>
    <row r="4" spans="1:37" x14ac:dyDescent="0.25">
      <c r="A4" t="s">
        <v>567</v>
      </c>
      <c r="B4" t="s">
        <v>568</v>
      </c>
      <c r="C4" t="s">
        <v>569</v>
      </c>
      <c r="E4" s="1">
        <v>0</v>
      </c>
      <c r="F4" s="1">
        <v>711450</v>
      </c>
      <c r="G4" s="1">
        <v>0</v>
      </c>
      <c r="H4" s="1">
        <v>0</v>
      </c>
      <c r="I4" s="1">
        <v>0</v>
      </c>
      <c r="J4" s="1">
        <v>711450</v>
      </c>
      <c r="K4" t="s">
        <v>67</v>
      </c>
      <c r="L4" t="s">
        <v>570</v>
      </c>
      <c r="M4" t="s">
        <v>57</v>
      </c>
      <c r="N4" t="s">
        <v>58</v>
      </c>
      <c r="O4" t="s">
        <v>56</v>
      </c>
      <c r="P4" t="s">
        <v>571</v>
      </c>
      <c r="Q4" t="s">
        <v>57</v>
      </c>
      <c r="R4" t="s">
        <v>60</v>
      </c>
      <c r="S4" t="s">
        <v>61</v>
      </c>
      <c r="T4" t="s">
        <v>58</v>
      </c>
      <c r="U4" t="s">
        <v>71</v>
      </c>
      <c r="V4" t="s">
        <v>572</v>
      </c>
      <c r="Y4" t="s">
        <v>62</v>
      </c>
      <c r="AB4" t="s">
        <v>62</v>
      </c>
      <c r="AC4" t="s">
        <v>59</v>
      </c>
      <c r="AD4" t="s">
        <v>63</v>
      </c>
      <c r="AE4" s="37" t="s">
        <v>573</v>
      </c>
      <c r="AF4" s="37" t="s">
        <v>574</v>
      </c>
      <c r="AG4">
        <v>258269</v>
      </c>
      <c r="AH4" t="s">
        <v>64</v>
      </c>
      <c r="AI4" s="37" t="s">
        <v>575</v>
      </c>
      <c r="AJ4" s="38" t="s">
        <v>576</v>
      </c>
      <c r="AK4" s="37" t="s">
        <v>577</v>
      </c>
    </row>
    <row r="5" spans="1:37" x14ac:dyDescent="0.25">
      <c r="A5" t="s">
        <v>578</v>
      </c>
      <c r="B5" t="s">
        <v>579</v>
      </c>
      <c r="C5" t="s">
        <v>580</v>
      </c>
      <c r="E5" s="1">
        <v>0</v>
      </c>
      <c r="F5" s="1">
        <v>71145</v>
      </c>
      <c r="G5" s="1">
        <v>0</v>
      </c>
      <c r="H5" s="1">
        <v>0</v>
      </c>
      <c r="I5" s="1">
        <v>0</v>
      </c>
      <c r="J5" s="1">
        <v>71145</v>
      </c>
      <c r="K5" t="s">
        <v>67</v>
      </c>
      <c r="L5" t="s">
        <v>570</v>
      </c>
      <c r="M5" t="s">
        <v>57</v>
      </c>
      <c r="N5" t="s">
        <v>58</v>
      </c>
      <c r="O5" t="s">
        <v>79</v>
      </c>
      <c r="P5" t="s">
        <v>571</v>
      </c>
      <c r="Q5" t="s">
        <v>57</v>
      </c>
      <c r="R5" t="s">
        <v>60</v>
      </c>
      <c r="S5" t="s">
        <v>61</v>
      </c>
      <c r="T5" t="s">
        <v>58</v>
      </c>
      <c r="U5" t="s">
        <v>71</v>
      </c>
      <c r="V5" t="s">
        <v>572</v>
      </c>
      <c r="Y5" t="s">
        <v>62</v>
      </c>
      <c r="AB5" t="s">
        <v>62</v>
      </c>
      <c r="AG5">
        <v>0</v>
      </c>
    </row>
    <row r="6" spans="1:37" x14ac:dyDescent="0.25">
      <c r="A6" t="s">
        <v>581</v>
      </c>
      <c r="B6" t="s">
        <v>582</v>
      </c>
      <c r="C6" t="s">
        <v>583</v>
      </c>
      <c r="E6" s="1">
        <v>0</v>
      </c>
      <c r="F6" s="1">
        <v>6853.61</v>
      </c>
      <c r="G6" s="1">
        <v>0</v>
      </c>
      <c r="H6" s="1">
        <v>0</v>
      </c>
      <c r="I6" s="1">
        <v>0</v>
      </c>
      <c r="J6" s="1">
        <v>6853.61</v>
      </c>
      <c r="K6" t="s">
        <v>67</v>
      </c>
      <c r="L6" t="s">
        <v>570</v>
      </c>
      <c r="M6" t="s">
        <v>57</v>
      </c>
      <c r="N6" t="s">
        <v>58</v>
      </c>
      <c r="O6" t="s">
        <v>79</v>
      </c>
      <c r="P6" t="s">
        <v>571</v>
      </c>
      <c r="Q6" t="s">
        <v>57</v>
      </c>
      <c r="R6" t="s">
        <v>60</v>
      </c>
      <c r="S6" t="s">
        <v>61</v>
      </c>
      <c r="T6" t="s">
        <v>58</v>
      </c>
      <c r="U6" t="s">
        <v>71</v>
      </c>
      <c r="V6" t="s">
        <v>572</v>
      </c>
      <c r="Y6" t="s">
        <v>62</v>
      </c>
      <c r="AB6" t="s">
        <v>62</v>
      </c>
      <c r="AG6">
        <v>0</v>
      </c>
    </row>
    <row r="7" spans="1:37" x14ac:dyDescent="0.25">
      <c r="A7" t="s">
        <v>584</v>
      </c>
      <c r="B7" t="s">
        <v>585</v>
      </c>
      <c r="C7" t="s">
        <v>586</v>
      </c>
      <c r="E7" s="1">
        <v>0</v>
      </c>
      <c r="F7" s="1">
        <v>8513.66</v>
      </c>
      <c r="G7" s="1">
        <v>0</v>
      </c>
      <c r="H7" s="1">
        <v>510</v>
      </c>
      <c r="I7" s="1">
        <v>0</v>
      </c>
      <c r="J7" s="1">
        <v>9023.66</v>
      </c>
      <c r="K7" t="s">
        <v>67</v>
      </c>
      <c r="L7" t="s">
        <v>570</v>
      </c>
      <c r="M7" t="s">
        <v>57</v>
      </c>
      <c r="N7" t="s">
        <v>587</v>
      </c>
      <c r="O7" t="s">
        <v>588</v>
      </c>
      <c r="P7" t="s">
        <v>571</v>
      </c>
      <c r="Q7" t="s">
        <v>57</v>
      </c>
      <c r="R7" t="s">
        <v>60</v>
      </c>
      <c r="S7" t="s">
        <v>61</v>
      </c>
      <c r="T7" t="s">
        <v>587</v>
      </c>
      <c r="U7" t="s">
        <v>589</v>
      </c>
      <c r="V7" t="s">
        <v>590</v>
      </c>
      <c r="Y7" t="s">
        <v>62</v>
      </c>
      <c r="AB7" t="s">
        <v>62</v>
      </c>
      <c r="AG7">
        <v>0</v>
      </c>
    </row>
    <row r="8" spans="1:37" x14ac:dyDescent="0.25">
      <c r="A8" t="s">
        <v>81</v>
      </c>
      <c r="B8" t="s">
        <v>591</v>
      </c>
      <c r="C8" t="s">
        <v>592</v>
      </c>
      <c r="E8" s="1">
        <v>0</v>
      </c>
      <c r="F8" s="1">
        <v>1082156.8700000001</v>
      </c>
      <c r="G8" s="1">
        <v>1004910</v>
      </c>
      <c r="H8" s="1">
        <v>0</v>
      </c>
      <c r="I8" s="1">
        <v>0</v>
      </c>
      <c r="J8" s="1">
        <v>77246.87</v>
      </c>
      <c r="K8" t="s">
        <v>67</v>
      </c>
      <c r="L8" t="s">
        <v>570</v>
      </c>
      <c r="M8" t="s">
        <v>57</v>
      </c>
      <c r="N8" t="s">
        <v>84</v>
      </c>
      <c r="O8" t="s">
        <v>83</v>
      </c>
      <c r="P8" t="s">
        <v>571</v>
      </c>
      <c r="Q8" t="s">
        <v>57</v>
      </c>
      <c r="R8" t="s">
        <v>60</v>
      </c>
      <c r="S8" t="s">
        <v>61</v>
      </c>
      <c r="T8" t="s">
        <v>84</v>
      </c>
      <c r="U8" t="s">
        <v>593</v>
      </c>
      <c r="V8" t="s">
        <v>594</v>
      </c>
      <c r="Y8" t="s">
        <v>62</v>
      </c>
      <c r="AB8" t="s">
        <v>62</v>
      </c>
      <c r="AG8">
        <v>0</v>
      </c>
    </row>
    <row r="9" spans="1:37" x14ac:dyDescent="0.25">
      <c r="A9" t="s">
        <v>86</v>
      </c>
      <c r="B9" t="s">
        <v>595</v>
      </c>
      <c r="C9" t="s">
        <v>596</v>
      </c>
      <c r="E9" s="1">
        <v>77246.87</v>
      </c>
      <c r="F9" s="1">
        <v>0</v>
      </c>
      <c r="G9" s="1">
        <v>0</v>
      </c>
      <c r="H9" s="1">
        <v>0</v>
      </c>
      <c r="I9" s="1">
        <v>77246.87</v>
      </c>
      <c r="J9" s="1">
        <v>0</v>
      </c>
      <c r="K9" t="s">
        <v>67</v>
      </c>
      <c r="L9" t="s">
        <v>570</v>
      </c>
      <c r="M9" t="s">
        <v>57</v>
      </c>
      <c r="N9" t="s">
        <v>84</v>
      </c>
      <c r="O9" t="s">
        <v>88</v>
      </c>
      <c r="P9" t="s">
        <v>571</v>
      </c>
      <c r="Q9" t="s">
        <v>57</v>
      </c>
      <c r="R9" t="s">
        <v>60</v>
      </c>
      <c r="S9" t="s">
        <v>61</v>
      </c>
      <c r="T9" t="s">
        <v>84</v>
      </c>
      <c r="U9" t="s">
        <v>593</v>
      </c>
      <c r="V9" t="s">
        <v>594</v>
      </c>
      <c r="Y9" t="s">
        <v>62</v>
      </c>
      <c r="AB9" t="s">
        <v>62</v>
      </c>
      <c r="AG9">
        <v>0</v>
      </c>
    </row>
    <row r="10" spans="1:37" x14ac:dyDescent="0.25">
      <c r="A10" t="s">
        <v>93</v>
      </c>
      <c r="B10" t="s">
        <v>597</v>
      </c>
      <c r="C10" t="s">
        <v>598</v>
      </c>
      <c r="E10" s="1">
        <v>0</v>
      </c>
      <c r="F10" s="1">
        <v>148775.13</v>
      </c>
      <c r="G10" s="1">
        <v>148775.13</v>
      </c>
      <c r="H10" s="1">
        <v>0</v>
      </c>
      <c r="I10" s="1">
        <v>0</v>
      </c>
      <c r="J10" s="1">
        <v>0</v>
      </c>
      <c r="K10" t="s">
        <v>67</v>
      </c>
      <c r="L10" t="s">
        <v>570</v>
      </c>
      <c r="M10" t="s">
        <v>57</v>
      </c>
      <c r="N10" t="s">
        <v>96</v>
      </c>
      <c r="O10" t="s">
        <v>95</v>
      </c>
      <c r="P10" t="s">
        <v>571</v>
      </c>
      <c r="Q10" t="s">
        <v>57</v>
      </c>
      <c r="R10" t="s">
        <v>60</v>
      </c>
      <c r="S10" t="s">
        <v>61</v>
      </c>
      <c r="T10" t="s">
        <v>96</v>
      </c>
      <c r="U10" t="s">
        <v>599</v>
      </c>
      <c r="V10" t="s">
        <v>600</v>
      </c>
      <c r="Y10" t="s">
        <v>62</v>
      </c>
      <c r="AB10" t="s">
        <v>62</v>
      </c>
      <c r="AG10">
        <v>0</v>
      </c>
    </row>
    <row r="11" spans="1:37" x14ac:dyDescent="0.25">
      <c r="A11" t="s">
        <v>601</v>
      </c>
      <c r="B11" t="s">
        <v>602</v>
      </c>
      <c r="C11" t="s">
        <v>603</v>
      </c>
      <c r="E11" s="1">
        <v>0</v>
      </c>
      <c r="F11" s="1">
        <v>45952</v>
      </c>
      <c r="G11" s="1">
        <v>0</v>
      </c>
      <c r="H11" s="1">
        <v>17363</v>
      </c>
      <c r="I11" s="1">
        <v>0</v>
      </c>
      <c r="J11" s="1">
        <v>63315</v>
      </c>
      <c r="K11" t="s">
        <v>67</v>
      </c>
      <c r="L11" t="s">
        <v>570</v>
      </c>
      <c r="M11" t="s">
        <v>57</v>
      </c>
      <c r="N11" t="s">
        <v>96</v>
      </c>
      <c r="O11" t="s">
        <v>95</v>
      </c>
      <c r="P11" t="s">
        <v>571</v>
      </c>
      <c r="Q11" t="s">
        <v>57</v>
      </c>
      <c r="R11" t="s">
        <v>60</v>
      </c>
      <c r="S11" t="s">
        <v>61</v>
      </c>
      <c r="T11" t="s">
        <v>96</v>
      </c>
      <c r="U11" t="s">
        <v>599</v>
      </c>
      <c r="V11" t="s">
        <v>600</v>
      </c>
      <c r="Y11" t="s">
        <v>62</v>
      </c>
      <c r="AB11" t="s">
        <v>62</v>
      </c>
      <c r="AG11">
        <v>0</v>
      </c>
    </row>
    <row r="12" spans="1:37" x14ac:dyDescent="0.25">
      <c r="A12" t="s">
        <v>604</v>
      </c>
      <c r="B12" t="s">
        <v>605</v>
      </c>
      <c r="C12" t="s">
        <v>606</v>
      </c>
      <c r="E12" s="1">
        <v>0</v>
      </c>
      <c r="F12" s="1">
        <v>315463</v>
      </c>
      <c r="G12" s="1">
        <v>0</v>
      </c>
      <c r="H12" s="1">
        <v>77022</v>
      </c>
      <c r="I12" s="1">
        <v>0</v>
      </c>
      <c r="J12" s="1">
        <v>392485</v>
      </c>
      <c r="K12" t="s">
        <v>67</v>
      </c>
      <c r="L12" t="s">
        <v>570</v>
      </c>
      <c r="M12" t="s">
        <v>57</v>
      </c>
      <c r="N12" t="s">
        <v>96</v>
      </c>
      <c r="O12" t="s">
        <v>607</v>
      </c>
      <c r="P12" t="s">
        <v>571</v>
      </c>
      <c r="Q12" t="s">
        <v>57</v>
      </c>
      <c r="R12" t="s">
        <v>60</v>
      </c>
      <c r="S12" t="s">
        <v>61</v>
      </c>
      <c r="T12" t="s">
        <v>96</v>
      </c>
      <c r="U12" t="s">
        <v>599</v>
      </c>
      <c r="V12" t="s">
        <v>600</v>
      </c>
      <c r="Y12" t="s">
        <v>62</v>
      </c>
      <c r="AB12" t="s">
        <v>62</v>
      </c>
      <c r="AG12">
        <v>0</v>
      </c>
    </row>
    <row r="13" spans="1:37" x14ac:dyDescent="0.25">
      <c r="A13" t="s">
        <v>608</v>
      </c>
      <c r="B13" t="s">
        <v>609</v>
      </c>
      <c r="C13" t="s">
        <v>610</v>
      </c>
      <c r="E13" s="1">
        <v>0</v>
      </c>
      <c r="F13" s="1">
        <v>55949.5</v>
      </c>
      <c r="G13" s="1">
        <v>0</v>
      </c>
      <c r="H13" s="1">
        <v>20856.34</v>
      </c>
      <c r="I13" s="1">
        <v>0</v>
      </c>
      <c r="J13" s="1">
        <v>76805.84</v>
      </c>
      <c r="K13" t="s">
        <v>67</v>
      </c>
      <c r="L13" t="s">
        <v>570</v>
      </c>
      <c r="M13" t="s">
        <v>57</v>
      </c>
      <c r="N13" t="s">
        <v>98</v>
      </c>
      <c r="O13" t="s">
        <v>106</v>
      </c>
      <c r="P13" t="s">
        <v>571</v>
      </c>
      <c r="Q13" t="s">
        <v>57</v>
      </c>
      <c r="R13" t="s">
        <v>60</v>
      </c>
      <c r="S13" t="s">
        <v>61</v>
      </c>
      <c r="T13" t="s">
        <v>98</v>
      </c>
      <c r="U13" t="s">
        <v>107</v>
      </c>
      <c r="V13" t="s">
        <v>611</v>
      </c>
      <c r="Y13" t="s">
        <v>62</v>
      </c>
      <c r="AB13" t="s">
        <v>62</v>
      </c>
      <c r="AG13">
        <v>0</v>
      </c>
    </row>
    <row r="14" spans="1:37" x14ac:dyDescent="0.25">
      <c r="A14" t="s">
        <v>612</v>
      </c>
      <c r="B14" t="s">
        <v>613</v>
      </c>
      <c r="C14" t="s">
        <v>614</v>
      </c>
      <c r="E14" s="1">
        <v>43963.89</v>
      </c>
      <c r="F14" s="1">
        <v>0</v>
      </c>
      <c r="G14" s="1">
        <v>0</v>
      </c>
      <c r="H14" s="1">
        <v>43963.89</v>
      </c>
      <c r="I14" s="1">
        <v>0</v>
      </c>
      <c r="J14" s="1">
        <v>0</v>
      </c>
      <c r="K14" t="s">
        <v>67</v>
      </c>
      <c r="L14" t="s">
        <v>570</v>
      </c>
      <c r="M14" t="s">
        <v>113</v>
      </c>
      <c r="N14" t="s">
        <v>114</v>
      </c>
      <c r="O14" t="s">
        <v>615</v>
      </c>
      <c r="P14" t="s">
        <v>571</v>
      </c>
      <c r="Q14" t="s">
        <v>113</v>
      </c>
      <c r="R14" t="s">
        <v>115</v>
      </c>
      <c r="S14" t="s">
        <v>116</v>
      </c>
      <c r="T14" t="s">
        <v>114</v>
      </c>
      <c r="U14" t="s">
        <v>616</v>
      </c>
      <c r="V14" t="s">
        <v>617</v>
      </c>
      <c r="Y14" t="s">
        <v>62</v>
      </c>
      <c r="AB14" t="s">
        <v>62</v>
      </c>
      <c r="AG14">
        <v>0</v>
      </c>
    </row>
    <row r="15" spans="1:37" x14ac:dyDescent="0.25">
      <c r="A15" t="s">
        <v>127</v>
      </c>
      <c r="B15" t="s">
        <v>618</v>
      </c>
      <c r="C15" t="s">
        <v>619</v>
      </c>
      <c r="E15" s="1">
        <v>27725.83</v>
      </c>
      <c r="F15" s="1">
        <v>0</v>
      </c>
      <c r="G15" s="1">
        <v>0</v>
      </c>
      <c r="H15" s="1">
        <v>0</v>
      </c>
      <c r="I15" s="1">
        <v>27725.83</v>
      </c>
      <c r="J15" s="1">
        <v>0</v>
      </c>
      <c r="K15" t="s">
        <v>67</v>
      </c>
      <c r="L15" t="s">
        <v>570</v>
      </c>
      <c r="M15" t="s">
        <v>113</v>
      </c>
      <c r="N15" t="s">
        <v>122</v>
      </c>
      <c r="O15" t="s">
        <v>129</v>
      </c>
      <c r="P15" t="s">
        <v>571</v>
      </c>
      <c r="Q15" t="s">
        <v>113</v>
      </c>
      <c r="R15" t="s">
        <v>115</v>
      </c>
      <c r="S15" t="s">
        <v>116</v>
      </c>
      <c r="T15" t="s">
        <v>122</v>
      </c>
      <c r="U15" t="s">
        <v>620</v>
      </c>
      <c r="V15" t="s">
        <v>621</v>
      </c>
      <c r="Y15" t="s">
        <v>62</v>
      </c>
      <c r="AB15" t="s">
        <v>62</v>
      </c>
      <c r="AG15">
        <v>0</v>
      </c>
    </row>
    <row r="16" spans="1:37" x14ac:dyDescent="0.25">
      <c r="A16" t="s">
        <v>130</v>
      </c>
      <c r="B16" t="s">
        <v>622</v>
      </c>
      <c r="C16" t="s">
        <v>623</v>
      </c>
      <c r="E16" s="1">
        <v>11531.45</v>
      </c>
      <c r="F16" s="1">
        <v>0</v>
      </c>
      <c r="G16" s="1">
        <v>0</v>
      </c>
      <c r="H16" s="1">
        <v>0</v>
      </c>
      <c r="I16" s="1">
        <v>11531.45</v>
      </c>
      <c r="J16" s="1">
        <v>0</v>
      </c>
      <c r="K16" t="s">
        <v>67</v>
      </c>
      <c r="L16" t="s">
        <v>570</v>
      </c>
      <c r="M16" t="s">
        <v>113</v>
      </c>
      <c r="N16" t="s">
        <v>122</v>
      </c>
      <c r="O16" t="s">
        <v>129</v>
      </c>
      <c r="P16" t="s">
        <v>571</v>
      </c>
      <c r="Q16" t="s">
        <v>113</v>
      </c>
      <c r="R16" t="s">
        <v>115</v>
      </c>
      <c r="S16" t="s">
        <v>116</v>
      </c>
      <c r="T16" t="s">
        <v>122</v>
      </c>
      <c r="U16" t="s">
        <v>620</v>
      </c>
      <c r="V16" t="s">
        <v>621</v>
      </c>
      <c r="Y16" t="s">
        <v>62</v>
      </c>
      <c r="AB16" t="s">
        <v>62</v>
      </c>
      <c r="AG16">
        <v>0</v>
      </c>
    </row>
    <row r="17" spans="1:33" x14ac:dyDescent="0.25">
      <c r="A17" t="s">
        <v>132</v>
      </c>
      <c r="B17" t="s">
        <v>624</v>
      </c>
      <c r="C17" t="s">
        <v>625</v>
      </c>
      <c r="E17" s="1">
        <v>386400.19</v>
      </c>
      <c r="F17" s="1">
        <v>0</v>
      </c>
      <c r="G17" s="1">
        <v>0</v>
      </c>
      <c r="H17" s="1">
        <v>21551.56</v>
      </c>
      <c r="I17" s="1">
        <v>364848.63</v>
      </c>
      <c r="J17" s="1">
        <v>0</v>
      </c>
      <c r="K17" t="s">
        <v>67</v>
      </c>
      <c r="L17" t="s">
        <v>570</v>
      </c>
      <c r="M17" t="s">
        <v>113</v>
      </c>
      <c r="N17" t="s">
        <v>122</v>
      </c>
      <c r="O17" t="s">
        <v>129</v>
      </c>
      <c r="P17" t="s">
        <v>571</v>
      </c>
      <c r="Q17" t="s">
        <v>113</v>
      </c>
      <c r="R17" t="s">
        <v>115</v>
      </c>
      <c r="S17" t="s">
        <v>116</v>
      </c>
      <c r="T17" t="s">
        <v>122</v>
      </c>
      <c r="U17" t="s">
        <v>620</v>
      </c>
      <c r="V17" t="s">
        <v>621</v>
      </c>
      <c r="Y17" t="s">
        <v>62</v>
      </c>
      <c r="AB17" t="s">
        <v>62</v>
      </c>
      <c r="AG17">
        <v>0</v>
      </c>
    </row>
    <row r="18" spans="1:33" x14ac:dyDescent="0.25">
      <c r="A18" t="s">
        <v>134</v>
      </c>
      <c r="B18" t="s">
        <v>626</v>
      </c>
      <c r="C18" t="s">
        <v>627</v>
      </c>
      <c r="E18" s="1">
        <v>89876.78</v>
      </c>
      <c r="F18" s="1">
        <v>0</v>
      </c>
      <c r="G18" s="1">
        <v>1298</v>
      </c>
      <c r="H18" s="1">
        <v>0</v>
      </c>
      <c r="I18" s="1">
        <v>91174.78</v>
      </c>
      <c r="J18" s="1">
        <v>0</v>
      </c>
      <c r="K18" t="s">
        <v>67</v>
      </c>
      <c r="L18" t="s">
        <v>570</v>
      </c>
      <c r="M18" t="s">
        <v>113</v>
      </c>
      <c r="N18" t="s">
        <v>122</v>
      </c>
      <c r="O18" t="s">
        <v>129</v>
      </c>
      <c r="P18" t="s">
        <v>571</v>
      </c>
      <c r="Q18" t="s">
        <v>113</v>
      </c>
      <c r="R18" t="s">
        <v>115</v>
      </c>
      <c r="S18" t="s">
        <v>116</v>
      </c>
      <c r="T18" t="s">
        <v>122</v>
      </c>
      <c r="U18" t="s">
        <v>620</v>
      </c>
      <c r="V18" t="s">
        <v>621</v>
      </c>
      <c r="Y18" t="s">
        <v>62</v>
      </c>
      <c r="AB18" t="s">
        <v>62</v>
      </c>
      <c r="AG18">
        <v>0</v>
      </c>
    </row>
    <row r="19" spans="1:33" x14ac:dyDescent="0.25">
      <c r="A19" t="s">
        <v>628</v>
      </c>
      <c r="B19" t="s">
        <v>629</v>
      </c>
      <c r="C19" t="s">
        <v>630</v>
      </c>
      <c r="E19" s="1">
        <v>26068.78</v>
      </c>
      <c r="F19" s="1">
        <v>0</v>
      </c>
      <c r="G19" s="1">
        <v>0</v>
      </c>
      <c r="H19" s="1">
        <v>0</v>
      </c>
      <c r="I19" s="1">
        <v>26068.78</v>
      </c>
      <c r="J19" s="1">
        <v>0</v>
      </c>
      <c r="K19" t="s">
        <v>67</v>
      </c>
      <c r="L19" t="s">
        <v>570</v>
      </c>
      <c r="M19" t="s">
        <v>113</v>
      </c>
      <c r="N19" t="s">
        <v>146</v>
      </c>
      <c r="O19" t="s">
        <v>631</v>
      </c>
      <c r="P19" t="s">
        <v>571</v>
      </c>
      <c r="Q19" t="s">
        <v>113</v>
      </c>
      <c r="R19" t="s">
        <v>115</v>
      </c>
      <c r="S19" t="s">
        <v>116</v>
      </c>
      <c r="T19" t="s">
        <v>146</v>
      </c>
      <c r="U19" t="s">
        <v>632</v>
      </c>
      <c r="V19" t="s">
        <v>633</v>
      </c>
      <c r="Y19" t="s">
        <v>62</v>
      </c>
      <c r="AB19" t="s">
        <v>62</v>
      </c>
      <c r="AG19">
        <v>0</v>
      </c>
    </row>
    <row r="20" spans="1:33" x14ac:dyDescent="0.25">
      <c r="A20" t="s">
        <v>634</v>
      </c>
      <c r="B20" t="s">
        <v>635</v>
      </c>
      <c r="C20" t="s">
        <v>636</v>
      </c>
      <c r="E20" s="1">
        <v>17684.09</v>
      </c>
      <c r="F20" s="1">
        <v>0</v>
      </c>
      <c r="G20" s="1">
        <v>0</v>
      </c>
      <c r="H20" s="1">
        <v>0</v>
      </c>
      <c r="I20" s="1">
        <v>17684.09</v>
      </c>
      <c r="J20" s="1">
        <v>0</v>
      </c>
      <c r="K20" t="s">
        <v>67</v>
      </c>
      <c r="L20" t="s">
        <v>570</v>
      </c>
      <c r="M20" t="s">
        <v>113</v>
      </c>
      <c r="N20" t="s">
        <v>146</v>
      </c>
      <c r="O20" t="s">
        <v>631</v>
      </c>
      <c r="P20" t="s">
        <v>571</v>
      </c>
      <c r="Q20" t="s">
        <v>113</v>
      </c>
      <c r="R20" t="s">
        <v>115</v>
      </c>
      <c r="S20" t="s">
        <v>116</v>
      </c>
      <c r="T20" t="s">
        <v>146</v>
      </c>
      <c r="U20" t="s">
        <v>632</v>
      </c>
      <c r="V20" t="s">
        <v>633</v>
      </c>
      <c r="Y20" t="s">
        <v>62</v>
      </c>
      <c r="AB20" t="s">
        <v>62</v>
      </c>
      <c r="AG20">
        <v>0</v>
      </c>
    </row>
    <row r="21" spans="1:33" x14ac:dyDescent="0.25">
      <c r="A21" t="s">
        <v>637</v>
      </c>
      <c r="B21" t="s">
        <v>638</v>
      </c>
      <c r="C21" t="s">
        <v>639</v>
      </c>
      <c r="E21" s="1">
        <v>457.35</v>
      </c>
      <c r="F21" s="1">
        <v>0</v>
      </c>
      <c r="G21" s="1">
        <v>0</v>
      </c>
      <c r="H21" s="1">
        <v>0</v>
      </c>
      <c r="I21" s="1">
        <v>457.35</v>
      </c>
      <c r="J21" s="1">
        <v>0</v>
      </c>
      <c r="K21" t="s">
        <v>67</v>
      </c>
      <c r="L21" t="s">
        <v>570</v>
      </c>
      <c r="M21" t="s">
        <v>113</v>
      </c>
      <c r="N21" t="s">
        <v>146</v>
      </c>
      <c r="O21" t="s">
        <v>631</v>
      </c>
      <c r="P21" t="s">
        <v>571</v>
      </c>
      <c r="Q21" t="s">
        <v>113</v>
      </c>
      <c r="R21" t="s">
        <v>115</v>
      </c>
      <c r="S21" t="s">
        <v>116</v>
      </c>
      <c r="T21" t="s">
        <v>146</v>
      </c>
      <c r="U21" t="s">
        <v>632</v>
      </c>
      <c r="V21" t="s">
        <v>633</v>
      </c>
      <c r="Y21" t="s">
        <v>62</v>
      </c>
      <c r="AB21" t="s">
        <v>62</v>
      </c>
      <c r="AG21">
        <v>0</v>
      </c>
    </row>
    <row r="22" spans="1:33" x14ac:dyDescent="0.25">
      <c r="A22" t="s">
        <v>640</v>
      </c>
      <c r="B22" t="s">
        <v>641</v>
      </c>
      <c r="C22" t="s">
        <v>642</v>
      </c>
      <c r="E22" s="1">
        <v>5292</v>
      </c>
      <c r="F22" s="1">
        <v>0</v>
      </c>
      <c r="G22" s="1">
        <v>0</v>
      </c>
      <c r="H22" s="1">
        <v>5292</v>
      </c>
      <c r="I22" s="1">
        <v>0</v>
      </c>
      <c r="J22" s="1">
        <v>0</v>
      </c>
      <c r="K22" t="s">
        <v>67</v>
      </c>
      <c r="L22" t="s">
        <v>570</v>
      </c>
      <c r="M22" t="s">
        <v>113</v>
      </c>
      <c r="N22" t="s">
        <v>146</v>
      </c>
      <c r="O22" t="s">
        <v>631</v>
      </c>
      <c r="P22" t="s">
        <v>571</v>
      </c>
      <c r="Q22" t="s">
        <v>113</v>
      </c>
      <c r="R22" t="s">
        <v>115</v>
      </c>
      <c r="S22" t="s">
        <v>116</v>
      </c>
      <c r="T22" t="s">
        <v>146</v>
      </c>
      <c r="U22" t="s">
        <v>632</v>
      </c>
      <c r="V22" t="s">
        <v>633</v>
      </c>
      <c r="Y22" t="s">
        <v>62</v>
      </c>
      <c r="AB22" t="s">
        <v>62</v>
      </c>
      <c r="AG22">
        <v>0</v>
      </c>
    </row>
    <row r="23" spans="1:33" x14ac:dyDescent="0.25">
      <c r="A23" t="s">
        <v>643</v>
      </c>
      <c r="B23" t="s">
        <v>644</v>
      </c>
      <c r="C23" t="s">
        <v>645</v>
      </c>
      <c r="E23" s="1">
        <v>9200.01</v>
      </c>
      <c r="F23" s="1">
        <v>0</v>
      </c>
      <c r="G23" s="1">
        <v>4718</v>
      </c>
      <c r="H23" s="1">
        <v>0</v>
      </c>
      <c r="I23" s="1">
        <v>13918.01</v>
      </c>
      <c r="J23" s="1">
        <v>0</v>
      </c>
      <c r="K23" t="s">
        <v>67</v>
      </c>
      <c r="L23" t="s">
        <v>570</v>
      </c>
      <c r="M23" t="s">
        <v>113</v>
      </c>
      <c r="N23" t="s">
        <v>146</v>
      </c>
      <c r="O23" t="s">
        <v>631</v>
      </c>
      <c r="P23" t="s">
        <v>571</v>
      </c>
      <c r="Q23" t="s">
        <v>113</v>
      </c>
      <c r="R23" t="s">
        <v>115</v>
      </c>
      <c r="S23" t="s">
        <v>116</v>
      </c>
      <c r="T23" t="s">
        <v>146</v>
      </c>
      <c r="U23" t="s">
        <v>632</v>
      </c>
      <c r="V23" t="s">
        <v>633</v>
      </c>
      <c r="Y23" t="s">
        <v>62</v>
      </c>
      <c r="AB23" t="s">
        <v>62</v>
      </c>
      <c r="AG23">
        <v>0</v>
      </c>
    </row>
    <row r="24" spans="1:33" x14ac:dyDescent="0.25">
      <c r="A24" t="s">
        <v>646</v>
      </c>
      <c r="B24" t="s">
        <v>647</v>
      </c>
      <c r="C24" t="s">
        <v>648</v>
      </c>
      <c r="E24" s="1">
        <v>30</v>
      </c>
      <c r="F24" s="1">
        <v>0</v>
      </c>
      <c r="G24" s="1">
        <v>0</v>
      </c>
      <c r="H24" s="1">
        <v>0</v>
      </c>
      <c r="I24" s="1">
        <v>30</v>
      </c>
      <c r="J24" s="1">
        <v>0</v>
      </c>
      <c r="K24" t="s">
        <v>67</v>
      </c>
      <c r="L24" t="s">
        <v>570</v>
      </c>
      <c r="M24" t="s">
        <v>113</v>
      </c>
      <c r="N24" t="s">
        <v>146</v>
      </c>
      <c r="O24" t="s">
        <v>631</v>
      </c>
      <c r="P24" t="s">
        <v>571</v>
      </c>
      <c r="Q24" t="s">
        <v>113</v>
      </c>
      <c r="R24" t="s">
        <v>115</v>
      </c>
      <c r="S24" t="s">
        <v>116</v>
      </c>
      <c r="T24" t="s">
        <v>146</v>
      </c>
      <c r="U24" t="s">
        <v>632</v>
      </c>
      <c r="V24" t="s">
        <v>633</v>
      </c>
      <c r="Y24" t="s">
        <v>62</v>
      </c>
      <c r="AB24" t="s">
        <v>62</v>
      </c>
      <c r="AG24">
        <v>0</v>
      </c>
    </row>
    <row r="25" spans="1:33" x14ac:dyDescent="0.25">
      <c r="A25" t="s">
        <v>649</v>
      </c>
      <c r="B25" t="s">
        <v>650</v>
      </c>
      <c r="C25" t="s">
        <v>651</v>
      </c>
      <c r="E25" s="1">
        <v>0</v>
      </c>
      <c r="F25" s="1">
        <v>28448.11</v>
      </c>
      <c r="G25" s="1">
        <v>28448.11</v>
      </c>
      <c r="H25" s="1">
        <v>0</v>
      </c>
      <c r="I25" s="1">
        <v>0</v>
      </c>
      <c r="J25" s="1">
        <v>0</v>
      </c>
      <c r="K25" t="s">
        <v>67</v>
      </c>
      <c r="L25" t="s">
        <v>570</v>
      </c>
      <c r="M25" t="s">
        <v>113</v>
      </c>
      <c r="N25" t="s">
        <v>149</v>
      </c>
      <c r="O25" t="s">
        <v>148</v>
      </c>
      <c r="P25" t="s">
        <v>571</v>
      </c>
      <c r="Q25" t="s">
        <v>113</v>
      </c>
      <c r="R25" t="s">
        <v>115</v>
      </c>
      <c r="S25" t="s">
        <v>116</v>
      </c>
      <c r="T25" t="s">
        <v>149</v>
      </c>
      <c r="U25" t="s">
        <v>652</v>
      </c>
      <c r="V25" t="s">
        <v>653</v>
      </c>
      <c r="Y25" t="s">
        <v>62</v>
      </c>
      <c r="AB25" t="s">
        <v>62</v>
      </c>
      <c r="AG25">
        <v>0</v>
      </c>
    </row>
    <row r="26" spans="1:33" x14ac:dyDescent="0.25">
      <c r="A26" t="s">
        <v>654</v>
      </c>
      <c r="B26" t="s">
        <v>655</v>
      </c>
      <c r="C26" t="s">
        <v>656</v>
      </c>
      <c r="E26" s="1">
        <v>0</v>
      </c>
      <c r="F26" s="1">
        <v>25761.13</v>
      </c>
      <c r="G26" s="1">
        <v>0</v>
      </c>
      <c r="H26" s="1">
        <v>553.48</v>
      </c>
      <c r="I26" s="1">
        <v>0</v>
      </c>
      <c r="J26" s="1">
        <v>26314.61</v>
      </c>
      <c r="K26" t="s">
        <v>67</v>
      </c>
      <c r="L26" t="s">
        <v>570</v>
      </c>
      <c r="M26" t="s">
        <v>113</v>
      </c>
      <c r="N26" t="s">
        <v>149</v>
      </c>
      <c r="O26" t="s">
        <v>151</v>
      </c>
      <c r="P26" t="s">
        <v>571</v>
      </c>
      <c r="Q26" t="s">
        <v>113</v>
      </c>
      <c r="R26" t="s">
        <v>115</v>
      </c>
      <c r="S26" t="s">
        <v>116</v>
      </c>
      <c r="T26" t="s">
        <v>149</v>
      </c>
      <c r="U26" t="s">
        <v>652</v>
      </c>
      <c r="V26" t="s">
        <v>653</v>
      </c>
      <c r="Y26" t="s">
        <v>62</v>
      </c>
      <c r="AB26" t="s">
        <v>62</v>
      </c>
      <c r="AG26">
        <v>0</v>
      </c>
    </row>
    <row r="27" spans="1:33" x14ac:dyDescent="0.25">
      <c r="A27" t="s">
        <v>657</v>
      </c>
      <c r="B27" t="s">
        <v>658</v>
      </c>
      <c r="C27" t="s">
        <v>659</v>
      </c>
      <c r="E27" s="1">
        <v>0</v>
      </c>
      <c r="F27" s="1">
        <v>11531.45</v>
      </c>
      <c r="G27" s="1">
        <v>0</v>
      </c>
      <c r="H27" s="1">
        <v>0</v>
      </c>
      <c r="I27" s="1">
        <v>0</v>
      </c>
      <c r="J27" s="1">
        <v>11531.45</v>
      </c>
      <c r="K27" t="s">
        <v>67</v>
      </c>
      <c r="L27" t="s">
        <v>570</v>
      </c>
      <c r="M27" t="s">
        <v>113</v>
      </c>
      <c r="N27" t="s">
        <v>149</v>
      </c>
      <c r="O27" t="s">
        <v>151</v>
      </c>
      <c r="P27" t="s">
        <v>571</v>
      </c>
      <c r="Q27" t="s">
        <v>113</v>
      </c>
      <c r="R27" t="s">
        <v>115</v>
      </c>
      <c r="S27" t="s">
        <v>116</v>
      </c>
      <c r="T27" t="s">
        <v>149</v>
      </c>
      <c r="U27" t="s">
        <v>652</v>
      </c>
      <c r="V27" t="s">
        <v>653</v>
      </c>
      <c r="Y27" t="s">
        <v>62</v>
      </c>
      <c r="AB27" t="s">
        <v>62</v>
      </c>
      <c r="AG27">
        <v>0</v>
      </c>
    </row>
    <row r="28" spans="1:33" x14ac:dyDescent="0.25">
      <c r="A28" t="s">
        <v>660</v>
      </c>
      <c r="B28" t="s">
        <v>661</v>
      </c>
      <c r="C28" t="s">
        <v>662</v>
      </c>
      <c r="E28" s="1">
        <v>0</v>
      </c>
      <c r="F28" s="1">
        <v>363977.45</v>
      </c>
      <c r="G28" s="1">
        <v>14070.36</v>
      </c>
      <c r="H28" s="1">
        <v>0</v>
      </c>
      <c r="I28" s="1">
        <v>0</v>
      </c>
      <c r="J28" s="1">
        <v>349907.09</v>
      </c>
      <c r="K28" t="s">
        <v>67</v>
      </c>
      <c r="L28" t="s">
        <v>570</v>
      </c>
      <c r="M28" t="s">
        <v>113</v>
      </c>
      <c r="N28" t="s">
        <v>149</v>
      </c>
      <c r="O28" t="s">
        <v>151</v>
      </c>
      <c r="P28" t="s">
        <v>571</v>
      </c>
      <c r="Q28" t="s">
        <v>113</v>
      </c>
      <c r="R28" t="s">
        <v>115</v>
      </c>
      <c r="S28" t="s">
        <v>116</v>
      </c>
      <c r="T28" t="s">
        <v>149</v>
      </c>
      <c r="U28" t="s">
        <v>652</v>
      </c>
      <c r="V28" t="s">
        <v>653</v>
      </c>
      <c r="Y28" t="s">
        <v>62</v>
      </c>
      <c r="AB28" t="s">
        <v>62</v>
      </c>
      <c r="AG28">
        <v>0</v>
      </c>
    </row>
    <row r="29" spans="1:33" x14ac:dyDescent="0.25">
      <c r="A29" t="s">
        <v>663</v>
      </c>
      <c r="B29" t="s">
        <v>664</v>
      </c>
      <c r="C29" t="s">
        <v>665</v>
      </c>
      <c r="E29" s="1">
        <v>0</v>
      </c>
      <c r="F29" s="1">
        <v>63533.63</v>
      </c>
      <c r="G29" s="1">
        <v>0</v>
      </c>
      <c r="H29" s="1">
        <v>8193.08</v>
      </c>
      <c r="I29" s="1">
        <v>0</v>
      </c>
      <c r="J29" s="1">
        <v>71726.710000000006</v>
      </c>
      <c r="K29" t="s">
        <v>67</v>
      </c>
      <c r="L29" t="s">
        <v>570</v>
      </c>
      <c r="M29" t="s">
        <v>113</v>
      </c>
      <c r="N29" t="s">
        <v>149</v>
      </c>
      <c r="O29" t="s">
        <v>151</v>
      </c>
      <c r="P29" t="s">
        <v>571</v>
      </c>
      <c r="Q29" t="s">
        <v>113</v>
      </c>
      <c r="R29" t="s">
        <v>115</v>
      </c>
      <c r="S29" t="s">
        <v>116</v>
      </c>
      <c r="T29" t="s">
        <v>149</v>
      </c>
      <c r="U29" t="s">
        <v>652</v>
      </c>
      <c r="V29" t="s">
        <v>653</v>
      </c>
      <c r="Y29" t="s">
        <v>62</v>
      </c>
      <c r="AB29" t="s">
        <v>62</v>
      </c>
      <c r="AG29">
        <v>0</v>
      </c>
    </row>
    <row r="30" spans="1:33" x14ac:dyDescent="0.25">
      <c r="A30" t="s">
        <v>666</v>
      </c>
      <c r="B30" t="s">
        <v>667</v>
      </c>
      <c r="C30" t="s">
        <v>668</v>
      </c>
      <c r="E30" s="1">
        <v>13090</v>
      </c>
      <c r="F30" s="1">
        <v>0</v>
      </c>
      <c r="G30" s="1">
        <v>9724</v>
      </c>
      <c r="H30" s="1">
        <v>0</v>
      </c>
      <c r="I30" s="1">
        <v>22814</v>
      </c>
      <c r="J30" s="1">
        <v>0</v>
      </c>
      <c r="K30" t="s">
        <v>67</v>
      </c>
      <c r="L30" t="s">
        <v>570</v>
      </c>
      <c r="M30" t="s">
        <v>162</v>
      </c>
      <c r="N30" t="s">
        <v>669</v>
      </c>
      <c r="O30" t="s">
        <v>670</v>
      </c>
      <c r="P30" t="s">
        <v>571</v>
      </c>
      <c r="Q30" t="s">
        <v>162</v>
      </c>
      <c r="R30" t="s">
        <v>163</v>
      </c>
      <c r="S30" t="s">
        <v>164</v>
      </c>
      <c r="T30" t="s">
        <v>669</v>
      </c>
      <c r="U30" t="s">
        <v>671</v>
      </c>
      <c r="V30" t="s">
        <v>672</v>
      </c>
      <c r="Y30" t="s">
        <v>62</v>
      </c>
      <c r="AB30" t="s">
        <v>62</v>
      </c>
      <c r="AG30">
        <v>0</v>
      </c>
    </row>
    <row r="31" spans="1:33" x14ac:dyDescent="0.25">
      <c r="A31" t="s">
        <v>673</v>
      </c>
      <c r="B31" t="s">
        <v>674</v>
      </c>
      <c r="C31" t="s">
        <v>675</v>
      </c>
      <c r="E31" s="1">
        <v>95534.53</v>
      </c>
      <c r="F31" s="1">
        <v>0</v>
      </c>
      <c r="G31" s="1">
        <v>0</v>
      </c>
      <c r="H31" s="1">
        <v>40273.019999999997</v>
      </c>
      <c r="I31" s="1">
        <v>55261.51</v>
      </c>
      <c r="J31" s="1">
        <v>0</v>
      </c>
      <c r="K31" t="s">
        <v>67</v>
      </c>
      <c r="L31" t="s">
        <v>570</v>
      </c>
      <c r="M31" t="s">
        <v>162</v>
      </c>
      <c r="N31" t="s">
        <v>676</v>
      </c>
      <c r="O31" t="s">
        <v>677</v>
      </c>
      <c r="P31" t="s">
        <v>571</v>
      </c>
      <c r="Q31" t="s">
        <v>162</v>
      </c>
      <c r="R31" t="s">
        <v>163</v>
      </c>
      <c r="S31" t="s">
        <v>164</v>
      </c>
      <c r="T31" t="s">
        <v>676</v>
      </c>
      <c r="U31" t="s">
        <v>678</v>
      </c>
      <c r="V31" t="s">
        <v>679</v>
      </c>
      <c r="Y31" t="s">
        <v>62</v>
      </c>
      <c r="AB31" t="s">
        <v>62</v>
      </c>
      <c r="AG31">
        <v>0</v>
      </c>
    </row>
    <row r="32" spans="1:33" x14ac:dyDescent="0.25">
      <c r="A32" t="s">
        <v>680</v>
      </c>
      <c r="B32" t="s">
        <v>681</v>
      </c>
      <c r="C32" t="s">
        <v>682</v>
      </c>
      <c r="E32" s="1">
        <v>0</v>
      </c>
      <c r="F32" s="1">
        <v>0</v>
      </c>
      <c r="G32" s="1">
        <v>0</v>
      </c>
      <c r="H32" s="1">
        <v>6097.92</v>
      </c>
      <c r="I32" s="1">
        <v>0</v>
      </c>
      <c r="J32" s="1">
        <v>6097.92</v>
      </c>
      <c r="K32" t="s">
        <v>67</v>
      </c>
      <c r="L32" t="s">
        <v>570</v>
      </c>
      <c r="M32" t="s">
        <v>162</v>
      </c>
      <c r="N32" t="s">
        <v>169</v>
      </c>
      <c r="O32" t="s">
        <v>683</v>
      </c>
      <c r="P32" t="s">
        <v>571</v>
      </c>
      <c r="Q32" t="s">
        <v>162</v>
      </c>
      <c r="R32" t="s">
        <v>163</v>
      </c>
      <c r="S32" t="s">
        <v>164</v>
      </c>
      <c r="T32" t="s">
        <v>169</v>
      </c>
      <c r="U32" t="s">
        <v>684</v>
      </c>
      <c r="V32" t="s">
        <v>685</v>
      </c>
      <c r="Y32" t="s">
        <v>62</v>
      </c>
      <c r="AB32" t="s">
        <v>62</v>
      </c>
      <c r="AG32">
        <v>0</v>
      </c>
    </row>
    <row r="33" spans="1:33" x14ac:dyDescent="0.25">
      <c r="A33" t="s">
        <v>686</v>
      </c>
      <c r="B33" t="s">
        <v>111</v>
      </c>
      <c r="C33" t="s">
        <v>687</v>
      </c>
      <c r="E33" s="1">
        <v>0</v>
      </c>
      <c r="F33" s="1">
        <v>253593.44</v>
      </c>
      <c r="G33" s="1">
        <v>0</v>
      </c>
      <c r="H33" s="1">
        <v>87241.85</v>
      </c>
      <c r="I33" s="1">
        <v>0</v>
      </c>
      <c r="J33" s="1">
        <v>340835.29</v>
      </c>
      <c r="K33" t="s">
        <v>67</v>
      </c>
      <c r="L33" t="s">
        <v>570</v>
      </c>
      <c r="M33" t="s">
        <v>173</v>
      </c>
      <c r="N33" t="s">
        <v>174</v>
      </c>
      <c r="O33" t="s">
        <v>172</v>
      </c>
      <c r="P33" t="s">
        <v>571</v>
      </c>
      <c r="Q33" t="s">
        <v>173</v>
      </c>
      <c r="R33" t="s">
        <v>175</v>
      </c>
      <c r="S33" t="s">
        <v>176</v>
      </c>
      <c r="T33" t="s">
        <v>174</v>
      </c>
      <c r="U33" t="s">
        <v>688</v>
      </c>
      <c r="V33" t="s">
        <v>689</v>
      </c>
      <c r="Y33" t="s">
        <v>62</v>
      </c>
      <c r="AB33" t="s">
        <v>62</v>
      </c>
      <c r="AG33">
        <v>0</v>
      </c>
    </row>
    <row r="34" spans="1:33" x14ac:dyDescent="0.25">
      <c r="A34" t="s">
        <v>207</v>
      </c>
      <c r="B34" t="s">
        <v>690</v>
      </c>
      <c r="C34" t="s">
        <v>691</v>
      </c>
      <c r="E34" s="1">
        <v>0</v>
      </c>
      <c r="F34" s="1">
        <v>232087.16</v>
      </c>
      <c r="G34" s="1">
        <v>0</v>
      </c>
      <c r="H34" s="1">
        <v>37267.72</v>
      </c>
      <c r="I34" s="1">
        <v>0</v>
      </c>
      <c r="J34" s="1">
        <v>269354.88</v>
      </c>
      <c r="K34" t="s">
        <v>67</v>
      </c>
      <c r="L34" t="s">
        <v>570</v>
      </c>
      <c r="M34" t="s">
        <v>173</v>
      </c>
      <c r="N34" t="s">
        <v>174</v>
      </c>
      <c r="O34" t="s">
        <v>209</v>
      </c>
      <c r="P34" t="s">
        <v>571</v>
      </c>
      <c r="Q34" t="s">
        <v>173</v>
      </c>
      <c r="R34" t="s">
        <v>175</v>
      </c>
      <c r="S34" t="s">
        <v>176</v>
      </c>
      <c r="T34" t="s">
        <v>174</v>
      </c>
      <c r="U34" t="s">
        <v>688</v>
      </c>
      <c r="V34" t="s">
        <v>689</v>
      </c>
      <c r="Y34" t="s">
        <v>62</v>
      </c>
      <c r="AB34" t="s">
        <v>62</v>
      </c>
      <c r="AG34">
        <v>0</v>
      </c>
    </row>
    <row r="35" spans="1:33" x14ac:dyDescent="0.25">
      <c r="A35" t="s">
        <v>692</v>
      </c>
      <c r="B35" t="s">
        <v>693</v>
      </c>
      <c r="C35" t="s">
        <v>694</v>
      </c>
      <c r="E35" s="1">
        <v>6678.15</v>
      </c>
      <c r="F35" s="1">
        <v>0</v>
      </c>
      <c r="G35" s="1">
        <v>0</v>
      </c>
      <c r="H35" s="1">
        <v>0</v>
      </c>
      <c r="I35" s="1">
        <v>6678.15</v>
      </c>
      <c r="J35" s="1">
        <v>0</v>
      </c>
      <c r="K35" t="s">
        <v>67</v>
      </c>
      <c r="L35" t="s">
        <v>570</v>
      </c>
      <c r="M35" t="s">
        <v>173</v>
      </c>
      <c r="N35" t="s">
        <v>174</v>
      </c>
      <c r="O35" t="s">
        <v>214</v>
      </c>
      <c r="P35" t="s">
        <v>571</v>
      </c>
      <c r="Q35" t="s">
        <v>173</v>
      </c>
      <c r="R35" t="s">
        <v>175</v>
      </c>
      <c r="S35" t="s">
        <v>176</v>
      </c>
      <c r="T35" t="s">
        <v>174</v>
      </c>
      <c r="U35" t="s">
        <v>688</v>
      </c>
      <c r="V35" t="s">
        <v>689</v>
      </c>
      <c r="Y35" t="s">
        <v>62</v>
      </c>
      <c r="AB35" t="s">
        <v>62</v>
      </c>
      <c r="AG35">
        <v>0</v>
      </c>
    </row>
    <row r="36" spans="1:33" x14ac:dyDescent="0.25">
      <c r="A36" t="s">
        <v>695</v>
      </c>
      <c r="B36" t="s">
        <v>696</v>
      </c>
      <c r="C36" t="s">
        <v>697</v>
      </c>
      <c r="E36" s="1">
        <v>74781.11</v>
      </c>
      <c r="F36" s="1">
        <v>0</v>
      </c>
      <c r="G36" s="1">
        <v>169829.44</v>
      </c>
      <c r="H36" s="1">
        <v>0</v>
      </c>
      <c r="I36" s="1">
        <v>244610.55</v>
      </c>
      <c r="J36" s="1">
        <v>0</v>
      </c>
      <c r="K36" t="s">
        <v>67</v>
      </c>
      <c r="L36" t="s">
        <v>570</v>
      </c>
      <c r="M36" t="s">
        <v>173</v>
      </c>
      <c r="N36" t="s">
        <v>219</v>
      </c>
      <c r="O36" t="s">
        <v>218</v>
      </c>
      <c r="P36" t="s">
        <v>571</v>
      </c>
      <c r="Q36" t="s">
        <v>173</v>
      </c>
      <c r="R36" t="s">
        <v>175</v>
      </c>
      <c r="S36" t="s">
        <v>176</v>
      </c>
      <c r="T36" t="s">
        <v>219</v>
      </c>
      <c r="U36" t="s">
        <v>698</v>
      </c>
      <c r="V36" t="s">
        <v>699</v>
      </c>
      <c r="Y36" t="s">
        <v>62</v>
      </c>
      <c r="AB36" t="s">
        <v>62</v>
      </c>
      <c r="AG36">
        <v>0</v>
      </c>
    </row>
    <row r="37" spans="1:33" x14ac:dyDescent="0.25">
      <c r="A37" t="s">
        <v>700</v>
      </c>
      <c r="B37" t="s">
        <v>701</v>
      </c>
      <c r="C37" t="s">
        <v>702</v>
      </c>
      <c r="E37" s="1">
        <v>2026954.62</v>
      </c>
      <c r="F37" s="1">
        <v>0</v>
      </c>
      <c r="G37" s="1">
        <v>84343.6</v>
      </c>
      <c r="H37" s="1">
        <v>0</v>
      </c>
      <c r="I37" s="1">
        <v>2111298.2200000002</v>
      </c>
      <c r="J37" s="1">
        <v>0</v>
      </c>
      <c r="K37" t="s">
        <v>67</v>
      </c>
      <c r="L37" t="s">
        <v>570</v>
      </c>
      <c r="M37" t="s">
        <v>173</v>
      </c>
      <c r="N37" t="s">
        <v>219</v>
      </c>
      <c r="O37" t="s">
        <v>218</v>
      </c>
      <c r="P37" t="s">
        <v>571</v>
      </c>
      <c r="Q37" t="s">
        <v>173</v>
      </c>
      <c r="R37" t="s">
        <v>175</v>
      </c>
      <c r="S37" t="s">
        <v>176</v>
      </c>
      <c r="T37" t="s">
        <v>219</v>
      </c>
      <c r="U37" t="s">
        <v>698</v>
      </c>
      <c r="V37" t="s">
        <v>699</v>
      </c>
      <c r="Y37" t="s">
        <v>62</v>
      </c>
      <c r="AB37" t="s">
        <v>62</v>
      </c>
      <c r="AG37">
        <v>0</v>
      </c>
    </row>
    <row r="38" spans="1:33" x14ac:dyDescent="0.25">
      <c r="A38" t="s">
        <v>703</v>
      </c>
      <c r="B38" t="s">
        <v>704</v>
      </c>
      <c r="C38" t="s">
        <v>705</v>
      </c>
      <c r="E38" s="1">
        <v>43671.839999999997</v>
      </c>
      <c r="F38" s="1">
        <v>0</v>
      </c>
      <c r="G38" s="1">
        <v>40351.32</v>
      </c>
      <c r="H38" s="1">
        <v>0</v>
      </c>
      <c r="I38" s="1">
        <v>84023.16</v>
      </c>
      <c r="J38" s="1">
        <v>0</v>
      </c>
      <c r="K38" t="s">
        <v>67</v>
      </c>
      <c r="L38" t="s">
        <v>570</v>
      </c>
      <c r="M38" t="s">
        <v>173</v>
      </c>
      <c r="N38" t="s">
        <v>219</v>
      </c>
      <c r="O38" t="s">
        <v>218</v>
      </c>
      <c r="P38" t="s">
        <v>571</v>
      </c>
      <c r="Q38" t="s">
        <v>173</v>
      </c>
      <c r="R38" t="s">
        <v>175</v>
      </c>
      <c r="S38" t="s">
        <v>176</v>
      </c>
      <c r="T38" t="s">
        <v>219</v>
      </c>
      <c r="U38" t="s">
        <v>698</v>
      </c>
      <c r="V38" t="s">
        <v>699</v>
      </c>
      <c r="Y38" t="s">
        <v>62</v>
      </c>
      <c r="AB38" t="s">
        <v>62</v>
      </c>
      <c r="AG38">
        <v>0</v>
      </c>
    </row>
    <row r="39" spans="1:33" x14ac:dyDescent="0.25">
      <c r="A39" t="s">
        <v>706</v>
      </c>
      <c r="B39" t="s">
        <v>707</v>
      </c>
      <c r="C39" t="s">
        <v>708</v>
      </c>
      <c r="E39" s="1">
        <v>3009.7</v>
      </c>
      <c r="F39" s="1">
        <v>0</v>
      </c>
      <c r="G39" s="1">
        <v>0</v>
      </c>
      <c r="H39" s="1">
        <v>1459.7</v>
      </c>
      <c r="I39" s="1">
        <v>1550</v>
      </c>
      <c r="J39" s="1">
        <v>0</v>
      </c>
      <c r="K39" t="s">
        <v>67</v>
      </c>
      <c r="L39" t="s">
        <v>570</v>
      </c>
      <c r="M39" t="s">
        <v>173</v>
      </c>
      <c r="N39" t="s">
        <v>219</v>
      </c>
      <c r="O39" t="s">
        <v>218</v>
      </c>
      <c r="P39" t="s">
        <v>571</v>
      </c>
      <c r="Q39" t="s">
        <v>173</v>
      </c>
      <c r="R39" t="s">
        <v>175</v>
      </c>
      <c r="S39" t="s">
        <v>176</v>
      </c>
      <c r="T39" t="s">
        <v>219</v>
      </c>
      <c r="U39" t="s">
        <v>698</v>
      </c>
      <c r="V39" t="s">
        <v>699</v>
      </c>
      <c r="Y39" t="s">
        <v>62</v>
      </c>
      <c r="AB39" t="s">
        <v>62</v>
      </c>
      <c r="AG39">
        <v>0</v>
      </c>
    </row>
    <row r="40" spans="1:33" x14ac:dyDescent="0.25">
      <c r="A40" t="s">
        <v>246</v>
      </c>
      <c r="B40" t="s">
        <v>709</v>
      </c>
      <c r="C40" t="s">
        <v>710</v>
      </c>
      <c r="E40" s="1">
        <v>122128.51</v>
      </c>
      <c r="F40" s="1">
        <v>0</v>
      </c>
      <c r="G40" s="1">
        <v>0</v>
      </c>
      <c r="H40" s="1">
        <v>0</v>
      </c>
      <c r="I40" s="1">
        <v>122128.51</v>
      </c>
      <c r="J40" s="1">
        <v>0</v>
      </c>
      <c r="K40" t="s">
        <v>67</v>
      </c>
      <c r="L40" t="s">
        <v>570</v>
      </c>
      <c r="M40" t="s">
        <v>173</v>
      </c>
      <c r="N40" t="s">
        <v>219</v>
      </c>
      <c r="O40" t="s">
        <v>248</v>
      </c>
      <c r="P40" t="s">
        <v>571</v>
      </c>
      <c r="Q40" t="s">
        <v>173</v>
      </c>
      <c r="R40" t="s">
        <v>175</v>
      </c>
      <c r="S40" t="s">
        <v>176</v>
      </c>
      <c r="T40" t="s">
        <v>219</v>
      </c>
      <c r="U40" t="s">
        <v>698</v>
      </c>
      <c r="V40" t="s">
        <v>699</v>
      </c>
      <c r="Y40" t="s">
        <v>62</v>
      </c>
      <c r="AB40" t="s">
        <v>62</v>
      </c>
      <c r="AG40">
        <v>0</v>
      </c>
    </row>
    <row r="41" spans="1:33" x14ac:dyDescent="0.25">
      <c r="A41" t="s">
        <v>250</v>
      </c>
      <c r="B41" t="s">
        <v>711</v>
      </c>
      <c r="C41" t="s">
        <v>712</v>
      </c>
      <c r="E41" s="1">
        <v>47796.97</v>
      </c>
      <c r="F41" s="1">
        <v>0</v>
      </c>
      <c r="G41" s="1">
        <v>0</v>
      </c>
      <c r="H41" s="1">
        <v>34862.51</v>
      </c>
      <c r="I41" s="1">
        <v>12934.46</v>
      </c>
      <c r="J41" s="1">
        <v>0</v>
      </c>
      <c r="K41" t="s">
        <v>67</v>
      </c>
      <c r="L41" t="s">
        <v>570</v>
      </c>
      <c r="M41" t="s">
        <v>173</v>
      </c>
      <c r="N41" t="s">
        <v>219</v>
      </c>
      <c r="O41" t="s">
        <v>245</v>
      </c>
      <c r="P41" t="s">
        <v>571</v>
      </c>
      <c r="Q41" t="s">
        <v>173</v>
      </c>
      <c r="R41" t="s">
        <v>175</v>
      </c>
      <c r="S41" t="s">
        <v>176</v>
      </c>
      <c r="T41" t="s">
        <v>219</v>
      </c>
      <c r="U41" t="s">
        <v>698</v>
      </c>
      <c r="V41" t="s">
        <v>699</v>
      </c>
      <c r="Y41" t="s">
        <v>62</v>
      </c>
      <c r="AB41" t="s">
        <v>62</v>
      </c>
      <c r="AG41">
        <v>0</v>
      </c>
    </row>
    <row r="42" spans="1:33" x14ac:dyDescent="0.25">
      <c r="A42" t="s">
        <v>713</v>
      </c>
      <c r="B42" t="s">
        <v>714</v>
      </c>
      <c r="C42" t="s">
        <v>715</v>
      </c>
      <c r="E42" s="1">
        <v>0</v>
      </c>
      <c r="F42" s="1">
        <v>36176.46</v>
      </c>
      <c r="G42" s="1">
        <v>28938.36</v>
      </c>
      <c r="H42" s="1">
        <v>0</v>
      </c>
      <c r="I42" s="1">
        <v>0</v>
      </c>
      <c r="J42" s="1">
        <v>7238.1</v>
      </c>
      <c r="K42" t="s">
        <v>67</v>
      </c>
      <c r="L42" t="s">
        <v>570</v>
      </c>
      <c r="M42" t="s">
        <v>173</v>
      </c>
      <c r="N42" t="s">
        <v>219</v>
      </c>
      <c r="O42" t="s">
        <v>255</v>
      </c>
      <c r="P42" t="s">
        <v>571</v>
      </c>
      <c r="Q42" t="s">
        <v>173</v>
      </c>
      <c r="R42" t="s">
        <v>175</v>
      </c>
      <c r="S42" t="s">
        <v>176</v>
      </c>
      <c r="T42" t="s">
        <v>219</v>
      </c>
      <c r="U42" t="s">
        <v>698</v>
      </c>
      <c r="V42" t="s">
        <v>699</v>
      </c>
      <c r="Y42" t="s">
        <v>62</v>
      </c>
      <c r="AB42" t="s">
        <v>62</v>
      </c>
      <c r="AG42">
        <v>0</v>
      </c>
    </row>
    <row r="43" spans="1:33" x14ac:dyDescent="0.25">
      <c r="A43" t="s">
        <v>716</v>
      </c>
      <c r="B43" t="s">
        <v>717</v>
      </c>
      <c r="C43" t="s">
        <v>718</v>
      </c>
      <c r="E43" s="1">
        <v>0</v>
      </c>
      <c r="F43" s="1">
        <v>12488.96</v>
      </c>
      <c r="G43" s="1">
        <v>12488.96</v>
      </c>
      <c r="H43" s="1">
        <v>0</v>
      </c>
      <c r="I43" s="1">
        <v>0</v>
      </c>
      <c r="J43" s="1">
        <v>0</v>
      </c>
      <c r="K43" t="s">
        <v>67</v>
      </c>
      <c r="L43" t="s">
        <v>570</v>
      </c>
      <c r="M43" t="s">
        <v>173</v>
      </c>
      <c r="N43" t="s">
        <v>264</v>
      </c>
      <c r="O43" t="s">
        <v>262</v>
      </c>
      <c r="P43" t="s">
        <v>571</v>
      </c>
      <c r="Q43" t="s">
        <v>173</v>
      </c>
      <c r="R43" t="s">
        <v>175</v>
      </c>
      <c r="S43" t="s">
        <v>176</v>
      </c>
      <c r="T43" t="s">
        <v>264</v>
      </c>
      <c r="U43" t="s">
        <v>719</v>
      </c>
      <c r="V43" t="s">
        <v>720</v>
      </c>
      <c r="Y43" t="s">
        <v>62</v>
      </c>
      <c r="AB43" t="s">
        <v>62</v>
      </c>
      <c r="AG43">
        <v>0</v>
      </c>
    </row>
    <row r="44" spans="1:33" x14ac:dyDescent="0.25">
      <c r="A44" t="s">
        <v>721</v>
      </c>
      <c r="B44" t="s">
        <v>722</v>
      </c>
      <c r="C44" t="s">
        <v>723</v>
      </c>
      <c r="E44" s="1">
        <v>0</v>
      </c>
      <c r="F44" s="1">
        <v>6187.95</v>
      </c>
      <c r="G44" s="1">
        <v>7757.95</v>
      </c>
      <c r="H44" s="1">
        <v>0</v>
      </c>
      <c r="I44" s="1">
        <v>1570</v>
      </c>
      <c r="J44" s="1">
        <v>0</v>
      </c>
      <c r="K44" t="s">
        <v>67</v>
      </c>
      <c r="L44" t="s">
        <v>570</v>
      </c>
      <c r="M44" t="s">
        <v>173</v>
      </c>
      <c r="N44" t="s">
        <v>264</v>
      </c>
      <c r="O44" t="s">
        <v>262</v>
      </c>
      <c r="P44" t="s">
        <v>571</v>
      </c>
      <c r="Q44" t="s">
        <v>173</v>
      </c>
      <c r="R44" t="s">
        <v>175</v>
      </c>
      <c r="S44" t="s">
        <v>176</v>
      </c>
      <c r="T44" t="s">
        <v>264</v>
      </c>
      <c r="U44" t="s">
        <v>719</v>
      </c>
      <c r="V44" t="s">
        <v>720</v>
      </c>
      <c r="Y44" t="s">
        <v>62</v>
      </c>
      <c r="AB44" t="s">
        <v>62</v>
      </c>
      <c r="AG44">
        <v>0</v>
      </c>
    </row>
    <row r="45" spans="1:33" x14ac:dyDescent="0.25">
      <c r="A45" t="s">
        <v>724</v>
      </c>
      <c r="B45" t="s">
        <v>725</v>
      </c>
      <c r="C45" t="s">
        <v>726</v>
      </c>
      <c r="E45" s="1">
        <v>0</v>
      </c>
      <c r="F45" s="1">
        <v>3183.05</v>
      </c>
      <c r="G45" s="1">
        <v>165.05</v>
      </c>
      <c r="H45" s="1">
        <v>0</v>
      </c>
      <c r="I45" s="1">
        <v>0</v>
      </c>
      <c r="J45" s="1">
        <v>3018</v>
      </c>
      <c r="K45" t="s">
        <v>67</v>
      </c>
      <c r="L45" t="s">
        <v>570</v>
      </c>
      <c r="M45" t="s">
        <v>173</v>
      </c>
      <c r="N45" t="s">
        <v>264</v>
      </c>
      <c r="O45" t="s">
        <v>267</v>
      </c>
      <c r="P45" t="s">
        <v>571</v>
      </c>
      <c r="Q45" t="s">
        <v>173</v>
      </c>
      <c r="R45" t="s">
        <v>175</v>
      </c>
      <c r="S45" t="s">
        <v>176</v>
      </c>
      <c r="T45" t="s">
        <v>264</v>
      </c>
      <c r="U45" t="s">
        <v>719</v>
      </c>
      <c r="V45" t="s">
        <v>720</v>
      </c>
      <c r="Y45" t="s">
        <v>62</v>
      </c>
      <c r="AB45" t="s">
        <v>62</v>
      </c>
      <c r="AG45">
        <v>0</v>
      </c>
    </row>
    <row r="46" spans="1:33" x14ac:dyDescent="0.25">
      <c r="A46" t="s">
        <v>727</v>
      </c>
      <c r="B46" t="s">
        <v>728</v>
      </c>
      <c r="C46" t="s">
        <v>729</v>
      </c>
      <c r="E46" s="1">
        <v>28253</v>
      </c>
      <c r="F46" s="1">
        <v>0</v>
      </c>
      <c r="G46" s="1">
        <v>0</v>
      </c>
      <c r="H46" s="1">
        <v>1763</v>
      </c>
      <c r="I46" s="1">
        <v>26490</v>
      </c>
      <c r="J46" s="1">
        <v>0</v>
      </c>
      <c r="K46" t="s">
        <v>67</v>
      </c>
      <c r="L46" t="s">
        <v>570</v>
      </c>
      <c r="M46" t="s">
        <v>173</v>
      </c>
      <c r="N46" t="s">
        <v>264</v>
      </c>
      <c r="O46" t="s">
        <v>730</v>
      </c>
      <c r="P46" t="s">
        <v>571</v>
      </c>
      <c r="Q46" t="s">
        <v>173</v>
      </c>
      <c r="R46" t="s">
        <v>175</v>
      </c>
      <c r="S46" t="s">
        <v>176</v>
      </c>
      <c r="T46" t="s">
        <v>264</v>
      </c>
      <c r="U46" t="s">
        <v>719</v>
      </c>
      <c r="V46" t="s">
        <v>720</v>
      </c>
      <c r="Y46" t="s">
        <v>62</v>
      </c>
      <c r="AB46" t="s">
        <v>62</v>
      </c>
      <c r="AG46">
        <v>0</v>
      </c>
    </row>
    <row r="47" spans="1:33" x14ac:dyDescent="0.25">
      <c r="A47" t="s">
        <v>731</v>
      </c>
      <c r="B47" t="s">
        <v>732</v>
      </c>
      <c r="C47" t="s">
        <v>733</v>
      </c>
      <c r="E47" s="1">
        <v>0</v>
      </c>
      <c r="F47" s="1">
        <v>328665.17</v>
      </c>
      <c r="G47" s="1">
        <v>791.45</v>
      </c>
      <c r="H47" s="1">
        <v>0</v>
      </c>
      <c r="I47" s="1">
        <v>0</v>
      </c>
      <c r="J47" s="1">
        <v>327873.71999999997</v>
      </c>
      <c r="K47" t="s">
        <v>67</v>
      </c>
      <c r="L47" t="s">
        <v>570</v>
      </c>
      <c r="M47" t="s">
        <v>173</v>
      </c>
      <c r="N47" t="s">
        <v>264</v>
      </c>
      <c r="O47" t="s">
        <v>270</v>
      </c>
      <c r="P47" t="s">
        <v>571</v>
      </c>
      <c r="Q47" t="s">
        <v>173</v>
      </c>
      <c r="R47" t="s">
        <v>175</v>
      </c>
      <c r="S47" t="s">
        <v>176</v>
      </c>
      <c r="T47" t="s">
        <v>264</v>
      </c>
      <c r="U47" t="s">
        <v>719</v>
      </c>
      <c r="V47" t="s">
        <v>720</v>
      </c>
      <c r="Y47" t="s">
        <v>62</v>
      </c>
      <c r="AB47" t="s">
        <v>62</v>
      </c>
      <c r="AG47">
        <v>0</v>
      </c>
    </row>
    <row r="48" spans="1:33" x14ac:dyDescent="0.25">
      <c r="A48" t="s">
        <v>734</v>
      </c>
      <c r="B48" t="s">
        <v>735</v>
      </c>
      <c r="C48" t="s">
        <v>736</v>
      </c>
      <c r="E48" s="1">
        <v>0</v>
      </c>
      <c r="F48" s="1">
        <v>3199.04</v>
      </c>
      <c r="G48" s="1">
        <v>0</v>
      </c>
      <c r="H48" s="1">
        <v>0</v>
      </c>
      <c r="I48" s="1">
        <v>0</v>
      </c>
      <c r="J48" s="1">
        <v>3199.04</v>
      </c>
      <c r="K48" t="s">
        <v>67</v>
      </c>
      <c r="L48" t="s">
        <v>570</v>
      </c>
      <c r="M48" t="s">
        <v>173</v>
      </c>
      <c r="N48" t="s">
        <v>264</v>
      </c>
      <c r="O48" t="s">
        <v>270</v>
      </c>
      <c r="P48" t="s">
        <v>571</v>
      </c>
      <c r="Q48" t="s">
        <v>173</v>
      </c>
      <c r="R48" t="s">
        <v>175</v>
      </c>
      <c r="S48" t="s">
        <v>176</v>
      </c>
      <c r="T48" t="s">
        <v>264</v>
      </c>
      <c r="U48" t="s">
        <v>719</v>
      </c>
      <c r="V48" t="s">
        <v>720</v>
      </c>
      <c r="Y48" t="s">
        <v>62</v>
      </c>
      <c r="AB48" t="s">
        <v>62</v>
      </c>
      <c r="AG48">
        <v>0</v>
      </c>
    </row>
    <row r="49" spans="1:33" x14ac:dyDescent="0.25">
      <c r="A49" t="s">
        <v>737</v>
      </c>
      <c r="B49" t="s">
        <v>738</v>
      </c>
      <c r="C49" t="s">
        <v>739</v>
      </c>
      <c r="E49" s="1">
        <v>0</v>
      </c>
      <c r="F49" s="1">
        <v>234509.75</v>
      </c>
      <c r="G49" s="1">
        <v>0</v>
      </c>
      <c r="H49" s="1">
        <v>8820.39</v>
      </c>
      <c r="I49" s="1">
        <v>0</v>
      </c>
      <c r="J49" s="1">
        <v>243330.14</v>
      </c>
      <c r="K49" t="s">
        <v>67</v>
      </c>
      <c r="L49" t="s">
        <v>570</v>
      </c>
      <c r="M49" t="s">
        <v>173</v>
      </c>
      <c r="N49" t="s">
        <v>264</v>
      </c>
      <c r="O49" t="s">
        <v>270</v>
      </c>
      <c r="P49" t="s">
        <v>571</v>
      </c>
      <c r="Q49" t="s">
        <v>173</v>
      </c>
      <c r="R49" t="s">
        <v>175</v>
      </c>
      <c r="S49" t="s">
        <v>176</v>
      </c>
      <c r="T49" t="s">
        <v>264</v>
      </c>
      <c r="U49" t="s">
        <v>719</v>
      </c>
      <c r="V49" t="s">
        <v>720</v>
      </c>
      <c r="Y49" t="s">
        <v>62</v>
      </c>
      <c r="AB49" t="s">
        <v>62</v>
      </c>
      <c r="AG49">
        <v>0</v>
      </c>
    </row>
    <row r="50" spans="1:33" x14ac:dyDescent="0.25">
      <c r="A50" t="s">
        <v>740</v>
      </c>
      <c r="B50" t="s">
        <v>741</v>
      </c>
      <c r="C50" t="s">
        <v>742</v>
      </c>
      <c r="E50" s="1">
        <v>0</v>
      </c>
      <c r="F50" s="1">
        <v>241230.02</v>
      </c>
      <c r="G50" s="1">
        <v>0</v>
      </c>
      <c r="H50" s="1">
        <v>52553.26</v>
      </c>
      <c r="I50" s="1">
        <v>0</v>
      </c>
      <c r="J50" s="1">
        <v>293783.28000000003</v>
      </c>
      <c r="K50" t="s">
        <v>67</v>
      </c>
      <c r="L50" t="s">
        <v>570</v>
      </c>
      <c r="M50" t="s">
        <v>173</v>
      </c>
      <c r="N50" t="s">
        <v>264</v>
      </c>
      <c r="O50" t="s">
        <v>270</v>
      </c>
      <c r="P50" t="s">
        <v>571</v>
      </c>
      <c r="Q50" t="s">
        <v>173</v>
      </c>
      <c r="R50" t="s">
        <v>175</v>
      </c>
      <c r="S50" t="s">
        <v>176</v>
      </c>
      <c r="T50" t="s">
        <v>264</v>
      </c>
      <c r="U50" t="s">
        <v>719</v>
      </c>
      <c r="V50" t="s">
        <v>720</v>
      </c>
      <c r="Y50" t="s">
        <v>62</v>
      </c>
      <c r="AB50" t="s">
        <v>62</v>
      </c>
      <c r="AG50">
        <v>0</v>
      </c>
    </row>
    <row r="51" spans="1:33" x14ac:dyDescent="0.25">
      <c r="A51" t="s">
        <v>743</v>
      </c>
      <c r="B51" t="s">
        <v>744</v>
      </c>
      <c r="C51" t="s">
        <v>745</v>
      </c>
      <c r="E51" s="1">
        <v>0</v>
      </c>
      <c r="F51" s="1">
        <v>57225</v>
      </c>
      <c r="G51" s="1">
        <v>1923</v>
      </c>
      <c r="H51" s="1">
        <v>0</v>
      </c>
      <c r="I51" s="1">
        <v>0</v>
      </c>
      <c r="J51" s="1">
        <v>55302</v>
      </c>
      <c r="K51" t="s">
        <v>67</v>
      </c>
      <c r="L51" t="s">
        <v>570</v>
      </c>
      <c r="M51" t="s">
        <v>173</v>
      </c>
      <c r="N51" t="s">
        <v>274</v>
      </c>
      <c r="O51" t="s">
        <v>746</v>
      </c>
      <c r="P51" t="s">
        <v>571</v>
      </c>
      <c r="Q51" t="s">
        <v>173</v>
      </c>
      <c r="R51" t="s">
        <v>175</v>
      </c>
      <c r="S51" t="s">
        <v>176</v>
      </c>
      <c r="T51" t="s">
        <v>274</v>
      </c>
      <c r="U51" t="s">
        <v>747</v>
      </c>
      <c r="V51" t="s">
        <v>748</v>
      </c>
      <c r="Y51" t="s">
        <v>62</v>
      </c>
      <c r="AB51" t="s">
        <v>62</v>
      </c>
      <c r="AG51">
        <v>0</v>
      </c>
    </row>
    <row r="52" spans="1:33" x14ac:dyDescent="0.25">
      <c r="A52" t="s">
        <v>749</v>
      </c>
      <c r="B52" t="s">
        <v>750</v>
      </c>
      <c r="C52" t="s">
        <v>751</v>
      </c>
      <c r="E52" s="1">
        <v>0</v>
      </c>
      <c r="F52" s="1">
        <v>57672</v>
      </c>
      <c r="G52" s="1">
        <v>4843</v>
      </c>
      <c r="H52" s="1">
        <v>0</v>
      </c>
      <c r="I52" s="1">
        <v>0</v>
      </c>
      <c r="J52" s="1">
        <v>52829</v>
      </c>
      <c r="K52" t="s">
        <v>67</v>
      </c>
      <c r="L52" t="s">
        <v>570</v>
      </c>
      <c r="M52" t="s">
        <v>173</v>
      </c>
      <c r="N52" t="s">
        <v>274</v>
      </c>
      <c r="O52" t="s">
        <v>746</v>
      </c>
      <c r="P52" t="s">
        <v>571</v>
      </c>
      <c r="Q52" t="s">
        <v>173</v>
      </c>
      <c r="R52" t="s">
        <v>175</v>
      </c>
      <c r="S52" t="s">
        <v>176</v>
      </c>
      <c r="T52" t="s">
        <v>274</v>
      </c>
      <c r="U52" t="s">
        <v>747</v>
      </c>
      <c r="V52" t="s">
        <v>748</v>
      </c>
      <c r="Y52" t="s">
        <v>62</v>
      </c>
      <c r="AB52" t="s">
        <v>62</v>
      </c>
      <c r="AG52">
        <v>0</v>
      </c>
    </row>
    <row r="53" spans="1:33" x14ac:dyDescent="0.25">
      <c r="A53" t="s">
        <v>752</v>
      </c>
      <c r="B53" t="s">
        <v>753</v>
      </c>
      <c r="C53" t="s">
        <v>754</v>
      </c>
      <c r="E53" s="1">
        <v>0</v>
      </c>
      <c r="F53" s="1">
        <v>48171.68</v>
      </c>
      <c r="G53" s="1">
        <v>0</v>
      </c>
      <c r="H53" s="1">
        <v>14846.57</v>
      </c>
      <c r="I53" s="1">
        <v>0</v>
      </c>
      <c r="J53" s="1">
        <v>63018.25</v>
      </c>
      <c r="K53" t="s">
        <v>67</v>
      </c>
      <c r="L53" t="s">
        <v>570</v>
      </c>
      <c r="M53" t="s">
        <v>173</v>
      </c>
      <c r="N53" t="s">
        <v>274</v>
      </c>
      <c r="O53" t="s">
        <v>273</v>
      </c>
      <c r="P53" t="s">
        <v>571</v>
      </c>
      <c r="Q53" t="s">
        <v>173</v>
      </c>
      <c r="R53" t="s">
        <v>175</v>
      </c>
      <c r="S53" t="s">
        <v>176</v>
      </c>
      <c r="T53" t="s">
        <v>274</v>
      </c>
      <c r="U53" t="s">
        <v>747</v>
      </c>
      <c r="V53" t="s">
        <v>748</v>
      </c>
      <c r="Y53" t="s">
        <v>62</v>
      </c>
      <c r="AB53" t="s">
        <v>62</v>
      </c>
      <c r="AG53">
        <v>0</v>
      </c>
    </row>
    <row r="54" spans="1:33" x14ac:dyDescent="0.25">
      <c r="A54" t="s">
        <v>755</v>
      </c>
      <c r="B54" t="s">
        <v>756</v>
      </c>
      <c r="C54" t="s">
        <v>757</v>
      </c>
      <c r="E54" s="1">
        <v>0</v>
      </c>
      <c r="F54" s="1">
        <v>56949.32</v>
      </c>
      <c r="G54" s="1">
        <v>21920.75</v>
      </c>
      <c r="H54" s="1">
        <v>0</v>
      </c>
      <c r="I54" s="1">
        <v>0</v>
      </c>
      <c r="J54" s="1">
        <v>35028.57</v>
      </c>
      <c r="K54" t="s">
        <v>67</v>
      </c>
      <c r="L54" t="s">
        <v>570</v>
      </c>
      <c r="M54" t="s">
        <v>173</v>
      </c>
      <c r="N54" t="s">
        <v>274</v>
      </c>
      <c r="O54" t="s">
        <v>273</v>
      </c>
      <c r="P54" t="s">
        <v>571</v>
      </c>
      <c r="Q54" t="s">
        <v>173</v>
      </c>
      <c r="R54" t="s">
        <v>175</v>
      </c>
      <c r="S54" t="s">
        <v>176</v>
      </c>
      <c r="T54" t="s">
        <v>274</v>
      </c>
      <c r="U54" t="s">
        <v>747</v>
      </c>
      <c r="V54" t="s">
        <v>748</v>
      </c>
      <c r="Y54" t="s">
        <v>62</v>
      </c>
      <c r="AB54" t="s">
        <v>62</v>
      </c>
      <c r="AG54">
        <v>0</v>
      </c>
    </row>
    <row r="55" spans="1:33" x14ac:dyDescent="0.25">
      <c r="A55" t="s">
        <v>758</v>
      </c>
      <c r="B55" t="s">
        <v>759</v>
      </c>
      <c r="C55" t="s">
        <v>760</v>
      </c>
      <c r="E55" s="1">
        <v>0</v>
      </c>
      <c r="F55" s="1">
        <v>11314.62</v>
      </c>
      <c r="G55" s="1">
        <v>580.58000000000004</v>
      </c>
      <c r="H55" s="1">
        <v>0</v>
      </c>
      <c r="I55" s="1">
        <v>0</v>
      </c>
      <c r="J55" s="1">
        <v>10734.04</v>
      </c>
      <c r="K55" t="s">
        <v>67</v>
      </c>
      <c r="L55" t="s">
        <v>570</v>
      </c>
      <c r="M55" t="s">
        <v>173</v>
      </c>
      <c r="N55" t="s">
        <v>274</v>
      </c>
      <c r="O55" t="s">
        <v>273</v>
      </c>
      <c r="P55" t="s">
        <v>571</v>
      </c>
      <c r="Q55" t="s">
        <v>173</v>
      </c>
      <c r="R55" t="s">
        <v>175</v>
      </c>
      <c r="S55" t="s">
        <v>176</v>
      </c>
      <c r="T55" t="s">
        <v>274</v>
      </c>
      <c r="U55" t="s">
        <v>747</v>
      </c>
      <c r="V55" t="s">
        <v>748</v>
      </c>
      <c r="Y55" t="s">
        <v>62</v>
      </c>
      <c r="AB55" t="s">
        <v>62</v>
      </c>
      <c r="AG55">
        <v>0</v>
      </c>
    </row>
    <row r="56" spans="1:33" x14ac:dyDescent="0.25">
      <c r="A56" t="s">
        <v>761</v>
      </c>
      <c r="B56" t="s">
        <v>762</v>
      </c>
      <c r="C56" t="s">
        <v>763</v>
      </c>
      <c r="E56" s="1">
        <v>0</v>
      </c>
      <c r="F56" s="1">
        <v>6392.12</v>
      </c>
      <c r="G56" s="1">
        <v>0</v>
      </c>
      <c r="H56" s="1">
        <v>421.73</v>
      </c>
      <c r="I56" s="1">
        <v>0</v>
      </c>
      <c r="J56" s="1">
        <v>6813.85</v>
      </c>
      <c r="K56" t="s">
        <v>67</v>
      </c>
      <c r="L56" t="s">
        <v>570</v>
      </c>
      <c r="M56" t="s">
        <v>173</v>
      </c>
      <c r="N56" t="s">
        <v>274</v>
      </c>
      <c r="O56" t="s">
        <v>273</v>
      </c>
      <c r="P56" t="s">
        <v>571</v>
      </c>
      <c r="Q56" t="s">
        <v>173</v>
      </c>
      <c r="R56" t="s">
        <v>175</v>
      </c>
      <c r="S56" t="s">
        <v>176</v>
      </c>
      <c r="T56" t="s">
        <v>274</v>
      </c>
      <c r="U56" t="s">
        <v>747</v>
      </c>
      <c r="V56" t="s">
        <v>748</v>
      </c>
      <c r="Y56" t="s">
        <v>62</v>
      </c>
      <c r="AB56" t="s">
        <v>62</v>
      </c>
      <c r="AG56">
        <v>0</v>
      </c>
    </row>
    <row r="57" spans="1:33" x14ac:dyDescent="0.25">
      <c r="A57" t="s">
        <v>764</v>
      </c>
      <c r="B57" t="s">
        <v>765</v>
      </c>
      <c r="C57" t="s">
        <v>766</v>
      </c>
      <c r="E57" s="1">
        <v>0</v>
      </c>
      <c r="F57" s="1">
        <v>18917</v>
      </c>
      <c r="G57" s="1">
        <v>1435</v>
      </c>
      <c r="H57" s="1">
        <v>0</v>
      </c>
      <c r="I57" s="1">
        <v>0</v>
      </c>
      <c r="J57" s="1">
        <v>17482</v>
      </c>
      <c r="K57" t="s">
        <v>67</v>
      </c>
      <c r="L57" t="s">
        <v>570</v>
      </c>
      <c r="M57" t="s">
        <v>173</v>
      </c>
      <c r="N57" t="s">
        <v>274</v>
      </c>
      <c r="O57" t="s">
        <v>273</v>
      </c>
      <c r="P57" t="s">
        <v>571</v>
      </c>
      <c r="Q57" t="s">
        <v>173</v>
      </c>
      <c r="R57" t="s">
        <v>175</v>
      </c>
      <c r="S57" t="s">
        <v>176</v>
      </c>
      <c r="T57" t="s">
        <v>274</v>
      </c>
      <c r="U57" t="s">
        <v>747</v>
      </c>
      <c r="V57" t="s">
        <v>748</v>
      </c>
      <c r="Y57" t="s">
        <v>62</v>
      </c>
      <c r="AB57" t="s">
        <v>62</v>
      </c>
      <c r="AG57">
        <v>0</v>
      </c>
    </row>
    <row r="58" spans="1:33" x14ac:dyDescent="0.25">
      <c r="A58" t="s">
        <v>767</v>
      </c>
      <c r="B58" t="s">
        <v>768</v>
      </c>
      <c r="C58" t="s">
        <v>769</v>
      </c>
      <c r="E58" s="1">
        <v>138</v>
      </c>
      <c r="F58" s="1">
        <v>0</v>
      </c>
      <c r="G58" s="1">
        <v>7295.6</v>
      </c>
      <c r="H58" s="1">
        <v>0</v>
      </c>
      <c r="I58" s="1">
        <v>7433.6</v>
      </c>
      <c r="J58" s="1">
        <v>0</v>
      </c>
      <c r="K58" t="s">
        <v>67</v>
      </c>
      <c r="L58" t="s">
        <v>570</v>
      </c>
      <c r="M58" t="s">
        <v>173</v>
      </c>
      <c r="N58" t="s">
        <v>274</v>
      </c>
      <c r="O58" t="s">
        <v>273</v>
      </c>
      <c r="P58" t="s">
        <v>571</v>
      </c>
      <c r="Q58" t="s">
        <v>173</v>
      </c>
      <c r="R58" t="s">
        <v>175</v>
      </c>
      <c r="S58" t="s">
        <v>176</v>
      </c>
      <c r="T58" t="s">
        <v>274</v>
      </c>
      <c r="U58" t="s">
        <v>747</v>
      </c>
      <c r="V58" t="s">
        <v>748</v>
      </c>
      <c r="Y58" t="s">
        <v>62</v>
      </c>
      <c r="AB58" t="s">
        <v>62</v>
      </c>
      <c r="AG58">
        <v>0</v>
      </c>
    </row>
    <row r="59" spans="1:33" x14ac:dyDescent="0.25">
      <c r="A59" t="s">
        <v>770</v>
      </c>
      <c r="B59" t="s">
        <v>771</v>
      </c>
      <c r="C59" t="s">
        <v>772</v>
      </c>
      <c r="E59" s="1">
        <v>0</v>
      </c>
      <c r="F59" s="1">
        <v>144612.68</v>
      </c>
      <c r="G59" s="1">
        <v>348.25</v>
      </c>
      <c r="H59" s="1">
        <v>0</v>
      </c>
      <c r="I59" s="1">
        <v>0</v>
      </c>
      <c r="J59" s="1">
        <v>144264.43</v>
      </c>
      <c r="K59" t="s">
        <v>67</v>
      </c>
      <c r="L59" t="s">
        <v>570</v>
      </c>
      <c r="M59" t="s">
        <v>173</v>
      </c>
      <c r="N59" t="s">
        <v>274</v>
      </c>
      <c r="O59" t="s">
        <v>773</v>
      </c>
      <c r="P59" t="s">
        <v>571</v>
      </c>
      <c r="Q59" t="s">
        <v>173</v>
      </c>
      <c r="R59" t="s">
        <v>175</v>
      </c>
      <c r="S59" t="s">
        <v>176</v>
      </c>
      <c r="T59" t="s">
        <v>274</v>
      </c>
      <c r="U59" t="s">
        <v>747</v>
      </c>
      <c r="V59" t="s">
        <v>748</v>
      </c>
      <c r="Y59" t="s">
        <v>62</v>
      </c>
      <c r="AB59" t="s">
        <v>62</v>
      </c>
      <c r="AG59">
        <v>0</v>
      </c>
    </row>
    <row r="60" spans="1:33" x14ac:dyDescent="0.25">
      <c r="A60" t="s">
        <v>774</v>
      </c>
      <c r="B60" t="s">
        <v>775</v>
      </c>
      <c r="C60" t="s">
        <v>776</v>
      </c>
      <c r="E60" s="1">
        <v>0</v>
      </c>
      <c r="F60" s="1">
        <v>97924.7</v>
      </c>
      <c r="G60" s="1">
        <v>0</v>
      </c>
      <c r="H60" s="1">
        <v>31341.08</v>
      </c>
      <c r="I60" s="1">
        <v>0</v>
      </c>
      <c r="J60" s="1">
        <v>129265.78</v>
      </c>
      <c r="K60" t="s">
        <v>67</v>
      </c>
      <c r="L60" t="s">
        <v>570</v>
      </c>
      <c r="M60" t="s">
        <v>173</v>
      </c>
      <c r="N60" t="s">
        <v>274</v>
      </c>
      <c r="O60" t="s">
        <v>773</v>
      </c>
      <c r="P60" t="s">
        <v>571</v>
      </c>
      <c r="Q60" t="s">
        <v>173</v>
      </c>
      <c r="R60" t="s">
        <v>175</v>
      </c>
      <c r="S60" t="s">
        <v>176</v>
      </c>
      <c r="T60" t="s">
        <v>274</v>
      </c>
      <c r="U60" t="s">
        <v>747</v>
      </c>
      <c r="V60" t="s">
        <v>748</v>
      </c>
      <c r="Y60" t="s">
        <v>62</v>
      </c>
      <c r="AB60" t="s">
        <v>62</v>
      </c>
      <c r="AG60">
        <v>0</v>
      </c>
    </row>
    <row r="61" spans="1:33" x14ac:dyDescent="0.25">
      <c r="A61" t="s">
        <v>777</v>
      </c>
      <c r="B61" t="s">
        <v>778</v>
      </c>
      <c r="C61" t="s">
        <v>779</v>
      </c>
      <c r="E61" s="1">
        <v>0</v>
      </c>
      <c r="F61" s="1">
        <v>3619.23</v>
      </c>
      <c r="G61" s="1">
        <v>0</v>
      </c>
      <c r="H61" s="1">
        <v>3199.92</v>
      </c>
      <c r="I61" s="1">
        <v>0</v>
      </c>
      <c r="J61" s="1">
        <v>6819.15</v>
      </c>
      <c r="K61" t="s">
        <v>67</v>
      </c>
      <c r="L61" t="s">
        <v>570</v>
      </c>
      <c r="M61" t="s">
        <v>173</v>
      </c>
      <c r="N61" t="s">
        <v>274</v>
      </c>
      <c r="O61" t="s">
        <v>773</v>
      </c>
      <c r="P61" t="s">
        <v>571</v>
      </c>
      <c r="Q61" t="s">
        <v>173</v>
      </c>
      <c r="R61" t="s">
        <v>175</v>
      </c>
      <c r="S61" t="s">
        <v>176</v>
      </c>
      <c r="T61" t="s">
        <v>274</v>
      </c>
      <c r="U61" t="s">
        <v>747</v>
      </c>
      <c r="V61" t="s">
        <v>748</v>
      </c>
      <c r="Y61" t="s">
        <v>62</v>
      </c>
      <c r="AB61" t="s">
        <v>62</v>
      </c>
      <c r="AG61">
        <v>0</v>
      </c>
    </row>
    <row r="62" spans="1:33" x14ac:dyDescent="0.25">
      <c r="A62" t="s">
        <v>780</v>
      </c>
      <c r="B62" t="s">
        <v>781</v>
      </c>
      <c r="C62" t="s">
        <v>782</v>
      </c>
      <c r="E62" s="1">
        <v>0</v>
      </c>
      <c r="F62" s="1">
        <v>26963.52</v>
      </c>
      <c r="G62" s="1">
        <v>0</v>
      </c>
      <c r="H62" s="1">
        <v>1847.39</v>
      </c>
      <c r="I62" s="1">
        <v>0</v>
      </c>
      <c r="J62" s="1">
        <v>28810.91</v>
      </c>
      <c r="K62" t="s">
        <v>67</v>
      </c>
      <c r="L62" t="s">
        <v>570</v>
      </c>
      <c r="M62" t="s">
        <v>173</v>
      </c>
      <c r="N62" t="s">
        <v>274</v>
      </c>
      <c r="O62" t="s">
        <v>773</v>
      </c>
      <c r="P62" t="s">
        <v>571</v>
      </c>
      <c r="Q62" t="s">
        <v>173</v>
      </c>
      <c r="R62" t="s">
        <v>175</v>
      </c>
      <c r="S62" t="s">
        <v>176</v>
      </c>
      <c r="T62" t="s">
        <v>274</v>
      </c>
      <c r="U62" t="s">
        <v>747</v>
      </c>
      <c r="V62" t="s">
        <v>748</v>
      </c>
      <c r="Y62" t="s">
        <v>62</v>
      </c>
      <c r="AB62" t="s">
        <v>62</v>
      </c>
      <c r="AG62">
        <v>0</v>
      </c>
    </row>
    <row r="63" spans="1:33" x14ac:dyDescent="0.25">
      <c r="A63" t="s">
        <v>783</v>
      </c>
      <c r="B63" t="s">
        <v>784</v>
      </c>
      <c r="C63" t="s">
        <v>785</v>
      </c>
      <c r="E63" s="1">
        <v>0</v>
      </c>
      <c r="F63" s="1">
        <v>16286.55</v>
      </c>
      <c r="G63" s="1">
        <v>943.46</v>
      </c>
      <c r="H63" s="1">
        <v>0</v>
      </c>
      <c r="I63" s="1">
        <v>0</v>
      </c>
      <c r="J63" s="1">
        <v>15343.09</v>
      </c>
      <c r="K63" t="s">
        <v>67</v>
      </c>
      <c r="L63" t="s">
        <v>570</v>
      </c>
      <c r="M63" t="s">
        <v>173</v>
      </c>
      <c r="N63" t="s">
        <v>274</v>
      </c>
      <c r="O63" t="s">
        <v>773</v>
      </c>
      <c r="P63" t="s">
        <v>571</v>
      </c>
      <c r="Q63" t="s">
        <v>173</v>
      </c>
      <c r="R63" t="s">
        <v>175</v>
      </c>
      <c r="S63" t="s">
        <v>176</v>
      </c>
      <c r="T63" t="s">
        <v>274</v>
      </c>
      <c r="U63" t="s">
        <v>747</v>
      </c>
      <c r="V63" t="s">
        <v>748</v>
      </c>
      <c r="Y63" t="s">
        <v>62</v>
      </c>
      <c r="AB63" t="s">
        <v>62</v>
      </c>
      <c r="AG63">
        <v>0</v>
      </c>
    </row>
    <row r="64" spans="1:33" x14ac:dyDescent="0.25">
      <c r="A64" t="s">
        <v>786</v>
      </c>
      <c r="B64" t="s">
        <v>787</v>
      </c>
      <c r="C64" t="s">
        <v>788</v>
      </c>
      <c r="E64" s="1">
        <v>0</v>
      </c>
      <c r="F64" s="1">
        <v>20268.169999999998</v>
      </c>
      <c r="G64" s="1">
        <v>0</v>
      </c>
      <c r="H64" s="1">
        <v>871.2</v>
      </c>
      <c r="I64" s="1">
        <v>0</v>
      </c>
      <c r="J64" s="1">
        <v>21139.37</v>
      </c>
      <c r="K64" t="s">
        <v>67</v>
      </c>
      <c r="L64" t="s">
        <v>570</v>
      </c>
      <c r="M64" t="s">
        <v>173</v>
      </c>
      <c r="N64" t="s">
        <v>274</v>
      </c>
      <c r="O64" t="s">
        <v>773</v>
      </c>
      <c r="P64" t="s">
        <v>571</v>
      </c>
      <c r="Q64" t="s">
        <v>173</v>
      </c>
      <c r="R64" t="s">
        <v>175</v>
      </c>
      <c r="S64" t="s">
        <v>176</v>
      </c>
      <c r="T64" t="s">
        <v>274</v>
      </c>
      <c r="U64" t="s">
        <v>747</v>
      </c>
      <c r="V64" t="s">
        <v>748</v>
      </c>
      <c r="Y64" t="s">
        <v>62</v>
      </c>
      <c r="AB64" t="s">
        <v>62</v>
      </c>
      <c r="AG64">
        <v>0</v>
      </c>
    </row>
    <row r="65" spans="1:33" x14ac:dyDescent="0.25">
      <c r="A65" t="s">
        <v>789</v>
      </c>
      <c r="B65" t="s">
        <v>790</v>
      </c>
      <c r="C65" t="s">
        <v>791</v>
      </c>
      <c r="E65" s="1">
        <v>0</v>
      </c>
      <c r="F65" s="1">
        <v>10245</v>
      </c>
      <c r="G65" s="1">
        <v>0</v>
      </c>
      <c r="H65" s="1">
        <v>1170</v>
      </c>
      <c r="I65" s="1">
        <v>0</v>
      </c>
      <c r="J65" s="1">
        <v>11415</v>
      </c>
      <c r="K65" t="s">
        <v>67</v>
      </c>
      <c r="L65" t="s">
        <v>570</v>
      </c>
      <c r="M65" t="s">
        <v>173</v>
      </c>
      <c r="N65" t="s">
        <v>274</v>
      </c>
      <c r="O65" t="s">
        <v>773</v>
      </c>
      <c r="P65" t="s">
        <v>571</v>
      </c>
      <c r="Q65" t="s">
        <v>173</v>
      </c>
      <c r="R65" t="s">
        <v>175</v>
      </c>
      <c r="S65" t="s">
        <v>176</v>
      </c>
      <c r="T65" t="s">
        <v>274</v>
      </c>
      <c r="U65" t="s">
        <v>747</v>
      </c>
      <c r="V65" t="s">
        <v>748</v>
      </c>
      <c r="Y65" t="s">
        <v>62</v>
      </c>
      <c r="AB65" t="s">
        <v>62</v>
      </c>
      <c r="AG65">
        <v>0</v>
      </c>
    </row>
    <row r="66" spans="1:33" x14ac:dyDescent="0.25">
      <c r="A66" t="s">
        <v>792</v>
      </c>
      <c r="B66" t="s">
        <v>793</v>
      </c>
      <c r="C66" t="s">
        <v>794</v>
      </c>
      <c r="E66" s="1">
        <v>0</v>
      </c>
      <c r="F66" s="1">
        <v>16737</v>
      </c>
      <c r="G66" s="1">
        <v>1325</v>
      </c>
      <c r="H66" s="1">
        <v>0</v>
      </c>
      <c r="I66" s="1">
        <v>0</v>
      </c>
      <c r="J66" s="1">
        <v>15412</v>
      </c>
      <c r="K66" t="s">
        <v>67</v>
      </c>
      <c r="L66" t="s">
        <v>570</v>
      </c>
      <c r="M66" t="s">
        <v>173</v>
      </c>
      <c r="N66" t="s">
        <v>274</v>
      </c>
      <c r="O66" t="s">
        <v>773</v>
      </c>
      <c r="P66" t="s">
        <v>571</v>
      </c>
      <c r="Q66" t="s">
        <v>173</v>
      </c>
      <c r="R66" t="s">
        <v>175</v>
      </c>
      <c r="S66" t="s">
        <v>176</v>
      </c>
      <c r="T66" t="s">
        <v>274</v>
      </c>
      <c r="U66" t="s">
        <v>747</v>
      </c>
      <c r="V66" t="s">
        <v>748</v>
      </c>
      <c r="Y66" t="s">
        <v>62</v>
      </c>
      <c r="AB66" t="s">
        <v>62</v>
      </c>
      <c r="AG66">
        <v>0</v>
      </c>
    </row>
    <row r="67" spans="1:33" x14ac:dyDescent="0.25">
      <c r="A67" t="s">
        <v>795</v>
      </c>
      <c r="B67" t="s">
        <v>796</v>
      </c>
      <c r="C67" t="s">
        <v>797</v>
      </c>
      <c r="E67" s="1">
        <v>0</v>
      </c>
      <c r="F67" s="1">
        <v>3575</v>
      </c>
      <c r="G67" s="1">
        <v>260</v>
      </c>
      <c r="H67" s="1">
        <v>0</v>
      </c>
      <c r="I67" s="1">
        <v>0</v>
      </c>
      <c r="J67" s="1">
        <v>3315</v>
      </c>
      <c r="K67" t="s">
        <v>67</v>
      </c>
      <c r="L67" t="s">
        <v>570</v>
      </c>
      <c r="M67" t="s">
        <v>173</v>
      </c>
      <c r="N67" t="s">
        <v>274</v>
      </c>
      <c r="O67" t="s">
        <v>773</v>
      </c>
      <c r="P67" t="s">
        <v>571</v>
      </c>
      <c r="Q67" t="s">
        <v>173</v>
      </c>
      <c r="R67" t="s">
        <v>175</v>
      </c>
      <c r="S67" t="s">
        <v>176</v>
      </c>
      <c r="T67" t="s">
        <v>274</v>
      </c>
      <c r="U67" t="s">
        <v>747</v>
      </c>
      <c r="V67" t="s">
        <v>748</v>
      </c>
      <c r="Y67" t="s">
        <v>62</v>
      </c>
      <c r="AB67" t="s">
        <v>62</v>
      </c>
      <c r="AG67">
        <v>0</v>
      </c>
    </row>
    <row r="68" spans="1:33" x14ac:dyDescent="0.25">
      <c r="A68" t="s">
        <v>287</v>
      </c>
      <c r="B68" t="s">
        <v>288</v>
      </c>
      <c r="C68" t="s">
        <v>289</v>
      </c>
      <c r="E68" s="1">
        <v>0</v>
      </c>
      <c r="F68" s="1">
        <v>163418</v>
      </c>
      <c r="G68" s="1">
        <v>49312</v>
      </c>
      <c r="H68" s="1">
        <v>0</v>
      </c>
      <c r="I68" s="1">
        <v>0</v>
      </c>
      <c r="J68" s="1">
        <v>114106</v>
      </c>
      <c r="K68" t="s">
        <v>67</v>
      </c>
      <c r="L68" t="s">
        <v>570</v>
      </c>
      <c r="M68" t="s">
        <v>173</v>
      </c>
      <c r="N68" t="s">
        <v>282</v>
      </c>
      <c r="O68" t="s">
        <v>144</v>
      </c>
      <c r="P68" t="s">
        <v>571</v>
      </c>
      <c r="Q68" t="s">
        <v>173</v>
      </c>
      <c r="R68" t="s">
        <v>175</v>
      </c>
      <c r="S68" t="s">
        <v>176</v>
      </c>
      <c r="T68" t="s">
        <v>282</v>
      </c>
      <c r="U68" t="s">
        <v>798</v>
      </c>
      <c r="V68" t="s">
        <v>799</v>
      </c>
      <c r="Y68" t="s">
        <v>62</v>
      </c>
      <c r="AB68" t="s">
        <v>62</v>
      </c>
      <c r="AG68">
        <v>0</v>
      </c>
    </row>
    <row r="69" spans="1:33" x14ac:dyDescent="0.25">
      <c r="A69" t="s">
        <v>294</v>
      </c>
      <c r="B69" t="s">
        <v>800</v>
      </c>
      <c r="C69" t="s">
        <v>801</v>
      </c>
      <c r="E69" s="1">
        <v>45031.93</v>
      </c>
      <c r="F69" s="1">
        <v>0</v>
      </c>
      <c r="G69" s="1">
        <v>0</v>
      </c>
      <c r="H69" s="1">
        <v>1653.5</v>
      </c>
      <c r="I69" s="1">
        <v>43378.43</v>
      </c>
      <c r="J69" s="1">
        <v>0</v>
      </c>
      <c r="K69" t="s">
        <v>67</v>
      </c>
      <c r="L69" t="s">
        <v>570</v>
      </c>
      <c r="M69" t="s">
        <v>173</v>
      </c>
      <c r="N69" t="s">
        <v>282</v>
      </c>
      <c r="O69" t="s">
        <v>144</v>
      </c>
      <c r="P69" t="s">
        <v>571</v>
      </c>
      <c r="Q69" t="s">
        <v>173</v>
      </c>
      <c r="R69" t="s">
        <v>175</v>
      </c>
      <c r="S69" t="s">
        <v>176</v>
      </c>
      <c r="T69" t="s">
        <v>282</v>
      </c>
      <c r="U69" t="s">
        <v>798</v>
      </c>
      <c r="V69" t="s">
        <v>799</v>
      </c>
      <c r="Y69" t="s">
        <v>62</v>
      </c>
      <c r="AB69" t="s">
        <v>62</v>
      </c>
      <c r="AG69">
        <v>0</v>
      </c>
    </row>
    <row r="70" spans="1:33" x14ac:dyDescent="0.25">
      <c r="A70" t="s">
        <v>802</v>
      </c>
      <c r="B70" t="s">
        <v>803</v>
      </c>
      <c r="C70" t="s">
        <v>804</v>
      </c>
      <c r="E70" s="1">
        <v>0</v>
      </c>
      <c r="F70" s="1">
        <v>4520.01</v>
      </c>
      <c r="G70" s="1">
        <v>0</v>
      </c>
      <c r="H70" s="1">
        <v>0</v>
      </c>
      <c r="I70" s="1">
        <v>0</v>
      </c>
      <c r="J70" s="1">
        <v>4520.01</v>
      </c>
      <c r="K70" t="s">
        <v>67</v>
      </c>
      <c r="L70" t="s">
        <v>570</v>
      </c>
      <c r="M70" t="s">
        <v>173</v>
      </c>
      <c r="N70" t="s">
        <v>282</v>
      </c>
      <c r="O70" t="s">
        <v>144</v>
      </c>
      <c r="P70" t="s">
        <v>571</v>
      </c>
      <c r="Q70" t="s">
        <v>173</v>
      </c>
      <c r="R70" t="s">
        <v>175</v>
      </c>
      <c r="S70" t="s">
        <v>176</v>
      </c>
      <c r="T70" t="s">
        <v>282</v>
      </c>
      <c r="U70" t="s">
        <v>798</v>
      </c>
      <c r="V70" t="s">
        <v>799</v>
      </c>
      <c r="Y70" t="s">
        <v>62</v>
      </c>
      <c r="AB70" t="s">
        <v>62</v>
      </c>
      <c r="AG70">
        <v>0</v>
      </c>
    </row>
    <row r="71" spans="1:33" x14ac:dyDescent="0.25">
      <c r="A71" t="s">
        <v>805</v>
      </c>
      <c r="B71" t="s">
        <v>803</v>
      </c>
      <c r="C71" t="s">
        <v>806</v>
      </c>
      <c r="E71" s="1">
        <v>0</v>
      </c>
      <c r="F71" s="1">
        <v>359503.28</v>
      </c>
      <c r="G71" s="1">
        <v>0</v>
      </c>
      <c r="H71" s="1">
        <v>19773.310000000001</v>
      </c>
      <c r="I71" s="1">
        <v>0</v>
      </c>
      <c r="J71" s="1">
        <v>379276.59</v>
      </c>
      <c r="K71" t="s">
        <v>67</v>
      </c>
      <c r="L71" t="s">
        <v>570</v>
      </c>
      <c r="M71" t="s">
        <v>173</v>
      </c>
      <c r="N71" t="s">
        <v>282</v>
      </c>
      <c r="O71" t="s">
        <v>144</v>
      </c>
      <c r="P71" t="s">
        <v>571</v>
      </c>
      <c r="Q71" t="s">
        <v>173</v>
      </c>
      <c r="R71" t="s">
        <v>175</v>
      </c>
      <c r="S71" t="s">
        <v>176</v>
      </c>
      <c r="T71" t="s">
        <v>282</v>
      </c>
      <c r="U71" t="s">
        <v>798</v>
      </c>
      <c r="V71" t="s">
        <v>799</v>
      </c>
      <c r="Y71" t="s">
        <v>62</v>
      </c>
      <c r="AB71" t="s">
        <v>62</v>
      </c>
      <c r="AG71">
        <v>0</v>
      </c>
    </row>
    <row r="72" spans="1:33" x14ac:dyDescent="0.25">
      <c r="A72" t="s">
        <v>327</v>
      </c>
      <c r="B72" t="s">
        <v>807</v>
      </c>
      <c r="C72" t="s">
        <v>808</v>
      </c>
      <c r="E72" s="1">
        <v>34246.89</v>
      </c>
      <c r="F72" s="1">
        <v>0</v>
      </c>
      <c r="G72" s="1">
        <v>5571.22</v>
      </c>
      <c r="H72" s="1">
        <v>0</v>
      </c>
      <c r="I72" s="1">
        <v>39818.11</v>
      </c>
      <c r="J72" s="1">
        <v>0</v>
      </c>
      <c r="K72" t="s">
        <v>67</v>
      </c>
      <c r="L72" t="s">
        <v>570</v>
      </c>
      <c r="M72" t="s">
        <v>173</v>
      </c>
      <c r="N72" t="s">
        <v>282</v>
      </c>
      <c r="O72" t="s">
        <v>144</v>
      </c>
      <c r="P72" t="s">
        <v>571</v>
      </c>
      <c r="Q72" t="s">
        <v>173</v>
      </c>
      <c r="R72" t="s">
        <v>175</v>
      </c>
      <c r="S72" t="s">
        <v>176</v>
      </c>
      <c r="T72" t="s">
        <v>282</v>
      </c>
      <c r="U72" t="s">
        <v>798</v>
      </c>
      <c r="V72" t="s">
        <v>799</v>
      </c>
      <c r="Y72" t="s">
        <v>62</v>
      </c>
      <c r="AB72" t="s">
        <v>62</v>
      </c>
      <c r="AG72">
        <v>0</v>
      </c>
    </row>
    <row r="73" spans="1:33" x14ac:dyDescent="0.25">
      <c r="A73" t="s">
        <v>329</v>
      </c>
      <c r="B73" t="s">
        <v>809</v>
      </c>
      <c r="C73" t="s">
        <v>810</v>
      </c>
      <c r="E73" s="1">
        <v>0</v>
      </c>
      <c r="F73" s="1">
        <v>1444.34</v>
      </c>
      <c r="G73" s="1">
        <v>2654.93</v>
      </c>
      <c r="H73" s="1">
        <v>0</v>
      </c>
      <c r="I73" s="1">
        <v>1210.5899999999999</v>
      </c>
      <c r="J73" s="1">
        <v>0</v>
      </c>
      <c r="K73" t="s">
        <v>67</v>
      </c>
      <c r="L73" t="s">
        <v>570</v>
      </c>
      <c r="M73" t="s">
        <v>173</v>
      </c>
      <c r="N73" t="s">
        <v>282</v>
      </c>
      <c r="O73" t="s">
        <v>144</v>
      </c>
      <c r="P73" t="s">
        <v>571</v>
      </c>
      <c r="Q73" t="s">
        <v>173</v>
      </c>
      <c r="R73" t="s">
        <v>175</v>
      </c>
      <c r="S73" t="s">
        <v>176</v>
      </c>
      <c r="T73" t="s">
        <v>282</v>
      </c>
      <c r="U73" t="s">
        <v>798</v>
      </c>
      <c r="V73" t="s">
        <v>799</v>
      </c>
      <c r="Y73" t="s">
        <v>62</v>
      </c>
      <c r="AB73" t="s">
        <v>62</v>
      </c>
      <c r="AG73">
        <v>0</v>
      </c>
    </row>
    <row r="74" spans="1:33" x14ac:dyDescent="0.25">
      <c r="A74" t="s">
        <v>811</v>
      </c>
      <c r="B74" t="s">
        <v>812</v>
      </c>
      <c r="C74" t="s">
        <v>813</v>
      </c>
      <c r="E74" s="1">
        <v>0</v>
      </c>
      <c r="F74" s="1">
        <v>1175</v>
      </c>
      <c r="G74" s="1">
        <v>282.68</v>
      </c>
      <c r="H74" s="1">
        <v>0</v>
      </c>
      <c r="I74" s="1">
        <v>0</v>
      </c>
      <c r="J74" s="1">
        <v>892.32</v>
      </c>
      <c r="K74" t="s">
        <v>67</v>
      </c>
      <c r="L74" t="s">
        <v>570</v>
      </c>
      <c r="M74" t="s">
        <v>173</v>
      </c>
      <c r="N74" t="s">
        <v>282</v>
      </c>
      <c r="O74" t="s">
        <v>814</v>
      </c>
      <c r="P74" t="s">
        <v>571</v>
      </c>
      <c r="Q74" t="s">
        <v>173</v>
      </c>
      <c r="R74" t="s">
        <v>175</v>
      </c>
      <c r="S74" t="s">
        <v>176</v>
      </c>
      <c r="T74" t="s">
        <v>282</v>
      </c>
      <c r="U74" t="s">
        <v>798</v>
      </c>
      <c r="V74" t="s">
        <v>799</v>
      </c>
      <c r="Y74" t="s">
        <v>62</v>
      </c>
      <c r="AB74" t="s">
        <v>62</v>
      </c>
      <c r="AG74">
        <v>0</v>
      </c>
    </row>
    <row r="75" spans="1:33" x14ac:dyDescent="0.25">
      <c r="A75" t="s">
        <v>815</v>
      </c>
      <c r="B75" t="s">
        <v>816</v>
      </c>
      <c r="C75" t="s">
        <v>817</v>
      </c>
      <c r="E75" s="1">
        <v>0</v>
      </c>
      <c r="F75" s="1">
        <v>7367</v>
      </c>
      <c r="G75" s="1">
        <v>7367</v>
      </c>
      <c r="H75" s="1">
        <v>0</v>
      </c>
      <c r="I75" s="1">
        <v>0</v>
      </c>
      <c r="J75" s="1">
        <v>0</v>
      </c>
      <c r="K75" t="s">
        <v>67</v>
      </c>
      <c r="L75" t="s">
        <v>570</v>
      </c>
      <c r="M75" t="s">
        <v>173</v>
      </c>
      <c r="N75" t="s">
        <v>282</v>
      </c>
      <c r="O75" t="s">
        <v>814</v>
      </c>
      <c r="P75" t="s">
        <v>571</v>
      </c>
      <c r="Q75" t="s">
        <v>173</v>
      </c>
      <c r="R75" t="s">
        <v>175</v>
      </c>
      <c r="S75" t="s">
        <v>176</v>
      </c>
      <c r="T75" t="s">
        <v>282</v>
      </c>
      <c r="U75" t="s">
        <v>798</v>
      </c>
      <c r="V75" t="s">
        <v>799</v>
      </c>
      <c r="Y75" t="s">
        <v>62</v>
      </c>
      <c r="AB75" t="s">
        <v>62</v>
      </c>
      <c r="AG75">
        <v>0</v>
      </c>
    </row>
    <row r="76" spans="1:33" x14ac:dyDescent="0.25">
      <c r="A76" t="s">
        <v>818</v>
      </c>
      <c r="B76" t="s">
        <v>819</v>
      </c>
      <c r="C76" t="s">
        <v>820</v>
      </c>
      <c r="E76" s="1">
        <v>0</v>
      </c>
      <c r="F76" s="1">
        <v>249.62</v>
      </c>
      <c r="G76" s="1">
        <v>0</v>
      </c>
      <c r="H76" s="1">
        <v>0</v>
      </c>
      <c r="I76" s="1">
        <v>0</v>
      </c>
      <c r="J76" s="1">
        <v>249.62</v>
      </c>
      <c r="K76" t="s">
        <v>67</v>
      </c>
      <c r="L76" t="s">
        <v>570</v>
      </c>
      <c r="M76" t="s">
        <v>173</v>
      </c>
      <c r="N76" t="s">
        <v>332</v>
      </c>
      <c r="O76" t="s">
        <v>341</v>
      </c>
      <c r="P76" t="s">
        <v>571</v>
      </c>
      <c r="Q76" t="s">
        <v>173</v>
      </c>
      <c r="R76" t="s">
        <v>175</v>
      </c>
      <c r="S76" t="s">
        <v>176</v>
      </c>
      <c r="T76" t="s">
        <v>332</v>
      </c>
      <c r="U76" t="s">
        <v>821</v>
      </c>
      <c r="V76" t="s">
        <v>822</v>
      </c>
      <c r="Y76" t="s">
        <v>62</v>
      </c>
      <c r="AB76" t="s">
        <v>62</v>
      </c>
      <c r="AG76">
        <v>0</v>
      </c>
    </row>
    <row r="77" spans="1:33" x14ac:dyDescent="0.25">
      <c r="A77" t="s">
        <v>823</v>
      </c>
      <c r="B77" t="s">
        <v>819</v>
      </c>
      <c r="C77" t="s">
        <v>824</v>
      </c>
      <c r="E77" s="1">
        <v>0</v>
      </c>
      <c r="F77" s="1">
        <v>655.74</v>
      </c>
      <c r="G77" s="1">
        <v>0</v>
      </c>
      <c r="H77" s="1">
        <v>151.19999999999999</v>
      </c>
      <c r="I77" s="1">
        <v>0</v>
      </c>
      <c r="J77" s="1">
        <v>806.94</v>
      </c>
      <c r="K77" t="s">
        <v>67</v>
      </c>
      <c r="L77" t="s">
        <v>570</v>
      </c>
      <c r="M77" t="s">
        <v>173</v>
      </c>
      <c r="N77" t="s">
        <v>332</v>
      </c>
      <c r="O77" t="s">
        <v>341</v>
      </c>
      <c r="P77" t="s">
        <v>571</v>
      </c>
      <c r="Q77" t="s">
        <v>173</v>
      </c>
      <c r="R77" t="s">
        <v>175</v>
      </c>
      <c r="S77" t="s">
        <v>176</v>
      </c>
      <c r="T77" t="s">
        <v>332</v>
      </c>
      <c r="U77" t="s">
        <v>821</v>
      </c>
      <c r="V77" t="s">
        <v>822</v>
      </c>
      <c r="Y77" t="s">
        <v>62</v>
      </c>
      <c r="AB77" t="s">
        <v>62</v>
      </c>
      <c r="AG77">
        <v>0</v>
      </c>
    </row>
    <row r="78" spans="1:33" x14ac:dyDescent="0.25">
      <c r="A78" t="s">
        <v>825</v>
      </c>
      <c r="B78" t="s">
        <v>826</v>
      </c>
      <c r="C78" t="s">
        <v>827</v>
      </c>
      <c r="E78" s="1">
        <v>0</v>
      </c>
      <c r="F78" s="1">
        <v>982.1</v>
      </c>
      <c r="G78" s="1">
        <v>0</v>
      </c>
      <c r="H78" s="1">
        <v>0</v>
      </c>
      <c r="I78" s="1">
        <v>0</v>
      </c>
      <c r="J78" s="1">
        <v>982.1</v>
      </c>
      <c r="K78" t="s">
        <v>67</v>
      </c>
      <c r="L78" t="s">
        <v>570</v>
      </c>
      <c r="M78" t="s">
        <v>173</v>
      </c>
      <c r="N78" t="s">
        <v>332</v>
      </c>
      <c r="O78" t="s">
        <v>341</v>
      </c>
      <c r="P78" t="s">
        <v>571</v>
      </c>
      <c r="Q78" t="s">
        <v>173</v>
      </c>
      <c r="R78" t="s">
        <v>175</v>
      </c>
      <c r="S78" t="s">
        <v>176</v>
      </c>
      <c r="T78" t="s">
        <v>332</v>
      </c>
      <c r="U78" t="s">
        <v>821</v>
      </c>
      <c r="V78" t="s">
        <v>822</v>
      </c>
      <c r="Y78" t="s">
        <v>62</v>
      </c>
      <c r="AB78" t="s">
        <v>62</v>
      </c>
      <c r="AG78">
        <v>0</v>
      </c>
    </row>
    <row r="79" spans="1:33" x14ac:dyDescent="0.25">
      <c r="A79" t="s">
        <v>344</v>
      </c>
      <c r="B79" t="s">
        <v>828</v>
      </c>
      <c r="C79" t="s">
        <v>829</v>
      </c>
      <c r="E79" s="1">
        <v>0</v>
      </c>
      <c r="F79" s="1">
        <v>99343</v>
      </c>
      <c r="G79" s="1">
        <v>14206</v>
      </c>
      <c r="H79" s="1">
        <v>0</v>
      </c>
      <c r="I79" s="1">
        <v>0</v>
      </c>
      <c r="J79" s="1">
        <v>85137</v>
      </c>
      <c r="K79" t="s">
        <v>67</v>
      </c>
      <c r="L79" t="s">
        <v>570</v>
      </c>
      <c r="M79" t="s">
        <v>173</v>
      </c>
      <c r="N79" t="s">
        <v>332</v>
      </c>
      <c r="O79" t="s">
        <v>341</v>
      </c>
      <c r="P79" t="s">
        <v>571</v>
      </c>
      <c r="Q79" t="s">
        <v>173</v>
      </c>
      <c r="R79" t="s">
        <v>175</v>
      </c>
      <c r="S79" t="s">
        <v>176</v>
      </c>
      <c r="T79" t="s">
        <v>332</v>
      </c>
      <c r="U79" t="s">
        <v>821</v>
      </c>
      <c r="V79" t="s">
        <v>822</v>
      </c>
      <c r="Y79" t="s">
        <v>62</v>
      </c>
      <c r="AB79" t="s">
        <v>62</v>
      </c>
      <c r="AG79">
        <v>0</v>
      </c>
    </row>
    <row r="80" spans="1:33" x14ac:dyDescent="0.25">
      <c r="A80" t="s">
        <v>830</v>
      </c>
      <c r="B80" t="s">
        <v>831</v>
      </c>
      <c r="C80" t="s">
        <v>832</v>
      </c>
      <c r="E80" s="1">
        <v>145950</v>
      </c>
      <c r="F80" s="1">
        <v>0</v>
      </c>
      <c r="G80" s="1">
        <v>0</v>
      </c>
      <c r="H80" s="1">
        <v>145950</v>
      </c>
      <c r="I80" s="1">
        <v>0</v>
      </c>
      <c r="J80" s="1">
        <v>0</v>
      </c>
      <c r="K80" t="s">
        <v>67</v>
      </c>
      <c r="L80" t="s">
        <v>570</v>
      </c>
      <c r="M80" t="s">
        <v>173</v>
      </c>
      <c r="N80" t="s">
        <v>332</v>
      </c>
      <c r="O80" t="s">
        <v>341</v>
      </c>
      <c r="P80" t="s">
        <v>571</v>
      </c>
      <c r="Q80" t="s">
        <v>173</v>
      </c>
      <c r="R80" t="s">
        <v>175</v>
      </c>
      <c r="S80" t="s">
        <v>176</v>
      </c>
      <c r="T80" t="s">
        <v>332</v>
      </c>
      <c r="U80" t="s">
        <v>821</v>
      </c>
      <c r="V80" t="s">
        <v>822</v>
      </c>
      <c r="Y80" t="s">
        <v>62</v>
      </c>
      <c r="AB80" t="s">
        <v>62</v>
      </c>
      <c r="AG80">
        <v>0</v>
      </c>
    </row>
    <row r="81" spans="1:33" x14ac:dyDescent="0.25">
      <c r="A81" t="s">
        <v>357</v>
      </c>
      <c r="B81" t="s">
        <v>833</v>
      </c>
      <c r="C81" t="s">
        <v>834</v>
      </c>
      <c r="E81" s="1">
        <v>0.84</v>
      </c>
      <c r="F81" s="1">
        <v>0</v>
      </c>
      <c r="G81" s="1">
        <v>0</v>
      </c>
      <c r="H81" s="1">
        <v>0.84</v>
      </c>
      <c r="I81" s="1">
        <v>0</v>
      </c>
      <c r="J81" s="1">
        <v>0</v>
      </c>
      <c r="K81" t="s">
        <v>67</v>
      </c>
      <c r="L81" t="s">
        <v>570</v>
      </c>
      <c r="M81" t="s">
        <v>173</v>
      </c>
      <c r="N81" t="s">
        <v>360</v>
      </c>
      <c r="O81" t="s">
        <v>359</v>
      </c>
      <c r="P81" t="s">
        <v>571</v>
      </c>
      <c r="Q81" t="s">
        <v>173</v>
      </c>
      <c r="R81" t="s">
        <v>175</v>
      </c>
      <c r="S81" t="s">
        <v>176</v>
      </c>
      <c r="T81" t="s">
        <v>360</v>
      </c>
      <c r="U81" t="s">
        <v>835</v>
      </c>
      <c r="V81" t="s">
        <v>836</v>
      </c>
      <c r="Y81" t="s">
        <v>62</v>
      </c>
      <c r="AB81" t="s">
        <v>62</v>
      </c>
      <c r="AG81">
        <v>0</v>
      </c>
    </row>
    <row r="82" spans="1:33" x14ac:dyDescent="0.25">
      <c r="A82" t="s">
        <v>366</v>
      </c>
      <c r="B82" t="s">
        <v>837</v>
      </c>
      <c r="C82" t="s">
        <v>838</v>
      </c>
      <c r="E82" s="1">
        <v>22822.75</v>
      </c>
      <c r="F82" s="1">
        <v>0</v>
      </c>
      <c r="G82" s="1">
        <v>0</v>
      </c>
      <c r="H82" s="1">
        <v>32372.68</v>
      </c>
      <c r="I82" s="1">
        <v>0</v>
      </c>
      <c r="J82" s="1">
        <v>9549.93</v>
      </c>
      <c r="K82" t="s">
        <v>67</v>
      </c>
      <c r="L82" t="s">
        <v>570</v>
      </c>
      <c r="M82" t="s">
        <v>173</v>
      </c>
      <c r="N82" t="s">
        <v>360</v>
      </c>
      <c r="O82" t="s">
        <v>365</v>
      </c>
      <c r="P82" t="s">
        <v>571</v>
      </c>
      <c r="Q82" t="s">
        <v>173</v>
      </c>
      <c r="R82" t="s">
        <v>175</v>
      </c>
      <c r="S82" t="s">
        <v>176</v>
      </c>
      <c r="T82" t="s">
        <v>360</v>
      </c>
      <c r="U82" t="s">
        <v>835</v>
      </c>
      <c r="V82" t="s">
        <v>836</v>
      </c>
      <c r="Y82" t="s">
        <v>62</v>
      </c>
      <c r="AB82" t="s">
        <v>62</v>
      </c>
      <c r="AG82">
        <v>0</v>
      </c>
    </row>
    <row r="83" spans="1:33" x14ac:dyDescent="0.25">
      <c r="A83" t="s">
        <v>839</v>
      </c>
      <c r="B83" t="s">
        <v>840</v>
      </c>
      <c r="C83" t="s">
        <v>841</v>
      </c>
      <c r="E83" s="1">
        <v>286.8</v>
      </c>
      <c r="F83" s="1">
        <v>0</v>
      </c>
      <c r="G83" s="1">
        <v>1465.8</v>
      </c>
      <c r="H83" s="1">
        <v>0</v>
      </c>
      <c r="I83" s="1">
        <v>1752.6</v>
      </c>
      <c r="J83" s="1">
        <v>0</v>
      </c>
      <c r="K83" t="s">
        <v>67</v>
      </c>
      <c r="L83" t="s">
        <v>570</v>
      </c>
      <c r="M83" t="s">
        <v>173</v>
      </c>
      <c r="N83" t="s">
        <v>374</v>
      </c>
      <c r="O83" t="s">
        <v>391</v>
      </c>
      <c r="P83" t="s">
        <v>571</v>
      </c>
      <c r="Q83" t="s">
        <v>173</v>
      </c>
      <c r="R83" t="s">
        <v>175</v>
      </c>
      <c r="S83" t="s">
        <v>176</v>
      </c>
      <c r="T83" t="s">
        <v>374</v>
      </c>
      <c r="U83" t="s">
        <v>842</v>
      </c>
      <c r="V83" t="s">
        <v>843</v>
      </c>
      <c r="Y83" t="s">
        <v>62</v>
      </c>
      <c r="AB83" t="s">
        <v>62</v>
      </c>
      <c r="AG83">
        <v>0</v>
      </c>
    </row>
    <row r="84" spans="1:33" x14ac:dyDescent="0.25">
      <c r="A84" t="s">
        <v>844</v>
      </c>
      <c r="B84" t="s">
        <v>845</v>
      </c>
      <c r="C84" t="s">
        <v>846</v>
      </c>
      <c r="E84" s="1">
        <v>0</v>
      </c>
      <c r="F84" s="1">
        <v>0</v>
      </c>
      <c r="G84" s="1">
        <v>0</v>
      </c>
      <c r="H84" s="1">
        <v>26.02</v>
      </c>
      <c r="I84" s="1">
        <v>0</v>
      </c>
      <c r="J84" s="1">
        <v>26.02</v>
      </c>
      <c r="K84" t="s">
        <v>67</v>
      </c>
      <c r="L84" t="s">
        <v>570</v>
      </c>
      <c r="M84" t="s">
        <v>173</v>
      </c>
      <c r="N84" t="s">
        <v>374</v>
      </c>
      <c r="O84" t="s">
        <v>847</v>
      </c>
      <c r="P84" t="s">
        <v>571</v>
      </c>
      <c r="Q84" t="s">
        <v>173</v>
      </c>
      <c r="R84" t="s">
        <v>175</v>
      </c>
      <c r="S84" t="s">
        <v>176</v>
      </c>
      <c r="T84" t="s">
        <v>374</v>
      </c>
      <c r="U84" t="s">
        <v>842</v>
      </c>
      <c r="V84" t="s">
        <v>843</v>
      </c>
      <c r="Y84" t="s">
        <v>62</v>
      </c>
      <c r="AB84" t="s">
        <v>62</v>
      </c>
      <c r="AG84">
        <v>0</v>
      </c>
    </row>
    <row r="85" spans="1:33" x14ac:dyDescent="0.25">
      <c r="A85" t="s">
        <v>405</v>
      </c>
      <c r="B85" t="s">
        <v>848</v>
      </c>
      <c r="C85" t="s">
        <v>849</v>
      </c>
      <c r="E85" s="1">
        <v>82254.039999999994</v>
      </c>
      <c r="F85" s="1">
        <v>0</v>
      </c>
      <c r="G85" s="1">
        <v>55199.21</v>
      </c>
      <c r="H85" s="1">
        <v>0</v>
      </c>
      <c r="I85" s="1">
        <v>137453.25</v>
      </c>
      <c r="J85" s="1">
        <v>0</v>
      </c>
      <c r="K85" t="s">
        <v>67</v>
      </c>
      <c r="L85" t="s">
        <v>570</v>
      </c>
      <c r="M85" t="s">
        <v>173</v>
      </c>
      <c r="N85" t="s">
        <v>400</v>
      </c>
      <c r="O85" t="s">
        <v>407</v>
      </c>
      <c r="P85" t="s">
        <v>571</v>
      </c>
      <c r="Q85" t="s">
        <v>173</v>
      </c>
      <c r="R85" t="s">
        <v>175</v>
      </c>
      <c r="S85" t="s">
        <v>176</v>
      </c>
      <c r="T85" t="s">
        <v>400</v>
      </c>
      <c r="U85" t="s">
        <v>850</v>
      </c>
      <c r="V85" t="s">
        <v>851</v>
      </c>
      <c r="Y85" t="s">
        <v>62</v>
      </c>
      <c r="AB85" t="s">
        <v>62</v>
      </c>
      <c r="AG85">
        <v>0</v>
      </c>
    </row>
    <row r="86" spans="1:33" x14ac:dyDescent="0.25">
      <c r="A86" t="s">
        <v>409</v>
      </c>
      <c r="B86" t="s">
        <v>852</v>
      </c>
      <c r="C86" t="s">
        <v>853</v>
      </c>
      <c r="E86" s="1">
        <v>0</v>
      </c>
      <c r="F86" s="1">
        <v>311877.23</v>
      </c>
      <c r="G86" s="1">
        <v>0</v>
      </c>
      <c r="H86" s="1">
        <v>531108.80000000005</v>
      </c>
      <c r="I86" s="1">
        <v>0</v>
      </c>
      <c r="J86" s="1">
        <v>842986.03</v>
      </c>
      <c r="K86" t="s">
        <v>67</v>
      </c>
      <c r="L86" t="s">
        <v>570</v>
      </c>
      <c r="M86" t="s">
        <v>173</v>
      </c>
      <c r="N86" t="s">
        <v>400</v>
      </c>
      <c r="O86" t="s">
        <v>411</v>
      </c>
      <c r="P86" t="s">
        <v>571</v>
      </c>
      <c r="Q86" t="s">
        <v>173</v>
      </c>
      <c r="R86" t="s">
        <v>175</v>
      </c>
      <c r="S86" t="s">
        <v>176</v>
      </c>
      <c r="T86" t="s">
        <v>400</v>
      </c>
      <c r="U86" t="s">
        <v>850</v>
      </c>
      <c r="V86" t="s">
        <v>851</v>
      </c>
      <c r="Y86" t="s">
        <v>62</v>
      </c>
      <c r="AB86" t="s">
        <v>62</v>
      </c>
      <c r="AG86">
        <v>0</v>
      </c>
    </row>
    <row r="87" spans="1:33" x14ac:dyDescent="0.25">
      <c r="A87" t="s">
        <v>421</v>
      </c>
      <c r="B87" t="s">
        <v>854</v>
      </c>
      <c r="C87" t="s">
        <v>855</v>
      </c>
      <c r="E87" s="1">
        <v>0</v>
      </c>
      <c r="F87" s="1">
        <v>103166.87</v>
      </c>
      <c r="G87" s="1">
        <v>0</v>
      </c>
      <c r="H87" s="1">
        <v>0</v>
      </c>
      <c r="I87" s="1">
        <v>0</v>
      </c>
      <c r="J87" s="1">
        <v>103166.87</v>
      </c>
      <c r="K87" t="s">
        <v>67</v>
      </c>
      <c r="L87" t="s">
        <v>570</v>
      </c>
      <c r="M87" t="s">
        <v>173</v>
      </c>
      <c r="N87" t="s">
        <v>424</v>
      </c>
      <c r="O87" t="s">
        <v>423</v>
      </c>
      <c r="P87" t="s">
        <v>571</v>
      </c>
      <c r="Q87" t="s">
        <v>173</v>
      </c>
      <c r="R87" t="s">
        <v>175</v>
      </c>
      <c r="S87" t="s">
        <v>176</v>
      </c>
      <c r="T87" t="s">
        <v>424</v>
      </c>
      <c r="U87" t="s">
        <v>856</v>
      </c>
      <c r="V87" t="s">
        <v>857</v>
      </c>
      <c r="Y87" t="s">
        <v>62</v>
      </c>
      <c r="AB87" t="s">
        <v>62</v>
      </c>
      <c r="AG87">
        <v>0</v>
      </c>
    </row>
    <row r="88" spans="1:33" x14ac:dyDescent="0.25">
      <c r="A88" t="s">
        <v>858</v>
      </c>
      <c r="B88" t="s">
        <v>859</v>
      </c>
      <c r="C88" t="s">
        <v>860</v>
      </c>
      <c r="E88" s="1">
        <v>0</v>
      </c>
      <c r="F88" s="1">
        <v>22824.12</v>
      </c>
      <c r="G88" s="1">
        <v>22824.12</v>
      </c>
      <c r="H88" s="1">
        <v>0</v>
      </c>
      <c r="I88" s="1">
        <v>0</v>
      </c>
      <c r="J88" s="1">
        <v>0</v>
      </c>
      <c r="K88" t="s">
        <v>67</v>
      </c>
      <c r="L88" t="s">
        <v>570</v>
      </c>
      <c r="M88" t="s">
        <v>173</v>
      </c>
      <c r="N88" t="s">
        <v>424</v>
      </c>
      <c r="O88" t="s">
        <v>861</v>
      </c>
      <c r="P88" t="s">
        <v>571</v>
      </c>
      <c r="Q88" t="s">
        <v>173</v>
      </c>
      <c r="R88" t="s">
        <v>175</v>
      </c>
      <c r="S88" t="s">
        <v>176</v>
      </c>
      <c r="T88" t="s">
        <v>424</v>
      </c>
      <c r="U88" t="s">
        <v>856</v>
      </c>
      <c r="V88" t="s">
        <v>857</v>
      </c>
      <c r="Y88" t="s">
        <v>62</v>
      </c>
      <c r="AB88" t="s">
        <v>62</v>
      </c>
      <c r="AG88">
        <v>0</v>
      </c>
    </row>
    <row r="89" spans="1:33" x14ac:dyDescent="0.25">
      <c r="A89" t="s">
        <v>862</v>
      </c>
      <c r="B89" t="s">
        <v>863</v>
      </c>
      <c r="C89" t="s">
        <v>864</v>
      </c>
      <c r="E89" s="1">
        <v>1999207.7</v>
      </c>
      <c r="F89" s="1">
        <v>0</v>
      </c>
      <c r="G89" s="1">
        <v>703481.53</v>
      </c>
      <c r="H89" s="1">
        <v>0</v>
      </c>
      <c r="I89" s="1">
        <v>2702689.23</v>
      </c>
      <c r="J89" s="1">
        <v>0</v>
      </c>
      <c r="K89" t="s">
        <v>67</v>
      </c>
      <c r="L89" t="s">
        <v>570</v>
      </c>
      <c r="M89" t="s">
        <v>429</v>
      </c>
      <c r="N89" t="s">
        <v>430</v>
      </c>
      <c r="O89" t="s">
        <v>865</v>
      </c>
      <c r="P89" t="s">
        <v>571</v>
      </c>
      <c r="Q89" t="s">
        <v>429</v>
      </c>
      <c r="R89" t="s">
        <v>431</v>
      </c>
      <c r="S89" t="s">
        <v>432</v>
      </c>
      <c r="T89" t="s">
        <v>430</v>
      </c>
      <c r="U89" t="s">
        <v>866</v>
      </c>
      <c r="V89" t="s">
        <v>867</v>
      </c>
      <c r="Y89" t="s">
        <v>62</v>
      </c>
      <c r="AB89" t="s">
        <v>62</v>
      </c>
      <c r="AG89">
        <v>0</v>
      </c>
    </row>
    <row r="90" spans="1:33" x14ac:dyDescent="0.25">
      <c r="A90" t="s">
        <v>868</v>
      </c>
      <c r="B90" t="s">
        <v>869</v>
      </c>
      <c r="C90" t="s">
        <v>870</v>
      </c>
      <c r="E90" s="1">
        <v>33355.089999999997</v>
      </c>
      <c r="F90" s="1">
        <v>0</v>
      </c>
      <c r="G90" s="1">
        <v>20284.849999999999</v>
      </c>
      <c r="H90" s="1">
        <v>0</v>
      </c>
      <c r="I90" s="1">
        <v>53639.94</v>
      </c>
      <c r="J90" s="1">
        <v>0</v>
      </c>
      <c r="K90" t="s">
        <v>67</v>
      </c>
      <c r="L90" t="s">
        <v>570</v>
      </c>
      <c r="M90" t="s">
        <v>429</v>
      </c>
      <c r="N90" t="s">
        <v>435</v>
      </c>
      <c r="O90" t="s">
        <v>434</v>
      </c>
      <c r="P90" t="s">
        <v>571</v>
      </c>
      <c r="Q90" t="s">
        <v>429</v>
      </c>
      <c r="R90" t="s">
        <v>431</v>
      </c>
      <c r="S90" t="s">
        <v>432</v>
      </c>
      <c r="T90" t="s">
        <v>435</v>
      </c>
      <c r="U90" t="s">
        <v>871</v>
      </c>
      <c r="V90" t="s">
        <v>872</v>
      </c>
      <c r="Y90" t="s">
        <v>62</v>
      </c>
      <c r="AB90" t="s">
        <v>62</v>
      </c>
      <c r="AG90">
        <v>0</v>
      </c>
    </row>
    <row r="91" spans="1:33" x14ac:dyDescent="0.25">
      <c r="A91" t="s">
        <v>451</v>
      </c>
      <c r="B91" t="s">
        <v>873</v>
      </c>
      <c r="C91" t="s">
        <v>874</v>
      </c>
      <c r="E91" s="1">
        <v>160.1</v>
      </c>
      <c r="F91" s="1">
        <v>0</v>
      </c>
      <c r="G91" s="1">
        <v>0</v>
      </c>
      <c r="H91" s="1">
        <v>0</v>
      </c>
      <c r="I91" s="1">
        <v>160.1</v>
      </c>
      <c r="J91" s="1">
        <v>0</v>
      </c>
      <c r="K91" t="s">
        <v>67</v>
      </c>
      <c r="L91" t="s">
        <v>570</v>
      </c>
      <c r="M91" t="s">
        <v>429</v>
      </c>
      <c r="N91" t="s">
        <v>435</v>
      </c>
      <c r="O91" t="s">
        <v>446</v>
      </c>
      <c r="P91" t="s">
        <v>571</v>
      </c>
      <c r="Q91" t="s">
        <v>429</v>
      </c>
      <c r="R91" t="s">
        <v>431</v>
      </c>
      <c r="S91" t="s">
        <v>432</v>
      </c>
      <c r="T91" t="s">
        <v>435</v>
      </c>
      <c r="U91" t="s">
        <v>871</v>
      </c>
      <c r="V91" t="s">
        <v>872</v>
      </c>
      <c r="Y91" t="s">
        <v>62</v>
      </c>
      <c r="AB91" t="s">
        <v>62</v>
      </c>
      <c r="AG91">
        <v>0</v>
      </c>
    </row>
    <row r="92" spans="1:33" x14ac:dyDescent="0.25">
      <c r="A92" t="s">
        <v>464</v>
      </c>
      <c r="B92" t="s">
        <v>875</v>
      </c>
      <c r="C92" t="s">
        <v>876</v>
      </c>
      <c r="E92" s="1">
        <v>337690.16</v>
      </c>
      <c r="F92" s="1">
        <v>0</v>
      </c>
      <c r="G92" s="1">
        <v>0</v>
      </c>
      <c r="H92" s="1">
        <v>47661.59</v>
      </c>
      <c r="I92" s="1">
        <v>290028.57</v>
      </c>
      <c r="J92" s="1">
        <v>0</v>
      </c>
      <c r="K92" t="s">
        <v>67</v>
      </c>
      <c r="L92" t="s">
        <v>570</v>
      </c>
      <c r="M92" t="s">
        <v>429</v>
      </c>
      <c r="N92" t="s">
        <v>435</v>
      </c>
      <c r="O92" t="s">
        <v>446</v>
      </c>
      <c r="P92" t="s">
        <v>571</v>
      </c>
      <c r="Q92" t="s">
        <v>429</v>
      </c>
      <c r="R92" t="s">
        <v>431</v>
      </c>
      <c r="S92" t="s">
        <v>432</v>
      </c>
      <c r="T92" t="s">
        <v>435</v>
      </c>
      <c r="U92" t="s">
        <v>871</v>
      </c>
      <c r="V92" t="s">
        <v>872</v>
      </c>
      <c r="Y92" t="s">
        <v>62</v>
      </c>
      <c r="AB92" t="s">
        <v>62</v>
      </c>
      <c r="AG92">
        <v>0</v>
      </c>
    </row>
    <row r="93" spans="1:33" x14ac:dyDescent="0.25">
      <c r="A93" t="s">
        <v>877</v>
      </c>
      <c r="B93" t="s">
        <v>878</v>
      </c>
      <c r="C93" t="s">
        <v>879</v>
      </c>
      <c r="E93" s="1">
        <v>103774.64</v>
      </c>
      <c r="F93" s="1">
        <v>0</v>
      </c>
      <c r="G93" s="1">
        <v>0</v>
      </c>
      <c r="H93" s="1">
        <v>101154.73</v>
      </c>
      <c r="I93" s="1">
        <v>2619.91</v>
      </c>
      <c r="J93" s="1">
        <v>0</v>
      </c>
      <c r="K93" t="s">
        <v>67</v>
      </c>
      <c r="L93" t="s">
        <v>570</v>
      </c>
      <c r="M93" t="s">
        <v>429</v>
      </c>
      <c r="N93" t="s">
        <v>435</v>
      </c>
      <c r="O93" t="s">
        <v>446</v>
      </c>
      <c r="P93" t="s">
        <v>571</v>
      </c>
      <c r="Q93" t="s">
        <v>429</v>
      </c>
      <c r="R93" t="s">
        <v>431</v>
      </c>
      <c r="S93" t="s">
        <v>432</v>
      </c>
      <c r="T93" t="s">
        <v>435</v>
      </c>
      <c r="U93" t="s">
        <v>871</v>
      </c>
      <c r="V93" t="s">
        <v>872</v>
      </c>
      <c r="Y93" t="s">
        <v>62</v>
      </c>
      <c r="AB93" t="s">
        <v>62</v>
      </c>
      <c r="AG93">
        <v>0</v>
      </c>
    </row>
    <row r="94" spans="1:33" x14ac:dyDescent="0.25">
      <c r="A94" t="s">
        <v>469</v>
      </c>
      <c r="B94" t="s">
        <v>880</v>
      </c>
      <c r="C94" t="s">
        <v>881</v>
      </c>
      <c r="E94" s="1">
        <v>0</v>
      </c>
      <c r="F94" s="1">
        <v>15.09</v>
      </c>
      <c r="G94" s="1">
        <v>89.97</v>
      </c>
      <c r="H94" s="1">
        <v>0</v>
      </c>
      <c r="I94" s="1">
        <v>74.88</v>
      </c>
      <c r="J94" s="1">
        <v>0</v>
      </c>
      <c r="K94" t="s">
        <v>67</v>
      </c>
      <c r="L94" t="s">
        <v>570</v>
      </c>
      <c r="M94" t="s">
        <v>429</v>
      </c>
      <c r="N94" t="s">
        <v>435</v>
      </c>
      <c r="O94" t="s">
        <v>446</v>
      </c>
      <c r="P94" t="s">
        <v>571</v>
      </c>
      <c r="Q94" t="s">
        <v>429</v>
      </c>
      <c r="R94" t="s">
        <v>431</v>
      </c>
      <c r="S94" t="s">
        <v>432</v>
      </c>
      <c r="T94" t="s">
        <v>435</v>
      </c>
      <c r="U94" t="s">
        <v>871</v>
      </c>
      <c r="V94" t="s">
        <v>872</v>
      </c>
      <c r="Y94" t="s">
        <v>62</v>
      </c>
      <c r="AB94" t="s">
        <v>62</v>
      </c>
      <c r="AG94">
        <v>0</v>
      </c>
    </row>
    <row r="95" spans="1:33" x14ac:dyDescent="0.25">
      <c r="A95" t="s">
        <v>471</v>
      </c>
      <c r="B95" t="s">
        <v>882</v>
      </c>
      <c r="C95" t="s">
        <v>883</v>
      </c>
      <c r="E95" s="1">
        <v>1905.34</v>
      </c>
      <c r="F95" s="1">
        <v>0</v>
      </c>
      <c r="G95" s="1">
        <v>292.10000000000002</v>
      </c>
      <c r="H95" s="1">
        <v>0</v>
      </c>
      <c r="I95" s="1">
        <v>2197.44</v>
      </c>
      <c r="J95" s="1">
        <v>0</v>
      </c>
      <c r="K95" t="s">
        <v>67</v>
      </c>
      <c r="L95" t="s">
        <v>570</v>
      </c>
      <c r="M95" t="s">
        <v>429</v>
      </c>
      <c r="N95" t="s">
        <v>435</v>
      </c>
      <c r="O95" t="s">
        <v>446</v>
      </c>
      <c r="P95" t="s">
        <v>571</v>
      </c>
      <c r="Q95" t="s">
        <v>429</v>
      </c>
      <c r="R95" t="s">
        <v>431</v>
      </c>
      <c r="S95" t="s">
        <v>432</v>
      </c>
      <c r="T95" t="s">
        <v>435</v>
      </c>
      <c r="U95" t="s">
        <v>871</v>
      </c>
      <c r="V95" t="s">
        <v>872</v>
      </c>
      <c r="Y95" t="s">
        <v>62</v>
      </c>
      <c r="AB95" t="s">
        <v>62</v>
      </c>
      <c r="AG95">
        <v>0</v>
      </c>
    </row>
    <row r="96" spans="1:33" x14ac:dyDescent="0.25">
      <c r="A96" t="s">
        <v>884</v>
      </c>
      <c r="B96" t="s">
        <v>885</v>
      </c>
      <c r="C96" t="s">
        <v>886</v>
      </c>
      <c r="E96" s="1">
        <v>46.58</v>
      </c>
      <c r="F96" s="1">
        <v>0</v>
      </c>
      <c r="G96" s="1">
        <v>24.58</v>
      </c>
      <c r="H96" s="1">
        <v>0</v>
      </c>
      <c r="I96" s="1">
        <v>71.16</v>
      </c>
      <c r="J96" s="1">
        <v>0</v>
      </c>
      <c r="K96" t="s">
        <v>67</v>
      </c>
      <c r="L96" t="s">
        <v>570</v>
      </c>
      <c r="M96" t="s">
        <v>429</v>
      </c>
      <c r="N96" t="s">
        <v>481</v>
      </c>
      <c r="O96" t="s">
        <v>887</v>
      </c>
      <c r="P96" t="s">
        <v>571</v>
      </c>
      <c r="Q96" t="s">
        <v>429</v>
      </c>
      <c r="R96" t="s">
        <v>431</v>
      </c>
      <c r="S96" t="s">
        <v>432</v>
      </c>
      <c r="T96" t="s">
        <v>481</v>
      </c>
      <c r="U96" t="s">
        <v>885</v>
      </c>
      <c r="V96" t="s">
        <v>888</v>
      </c>
      <c r="Y96" t="s">
        <v>62</v>
      </c>
      <c r="AB96" t="s">
        <v>62</v>
      </c>
      <c r="AG96">
        <v>0</v>
      </c>
    </row>
    <row r="97" spans="1:33" x14ac:dyDescent="0.25">
      <c r="A97" t="s">
        <v>889</v>
      </c>
      <c r="B97" t="s">
        <v>890</v>
      </c>
      <c r="C97" t="s">
        <v>891</v>
      </c>
      <c r="E97" s="1">
        <v>0</v>
      </c>
      <c r="F97" s="1">
        <v>0</v>
      </c>
      <c r="G97" s="1">
        <v>40273.019999999997</v>
      </c>
      <c r="H97" s="1">
        <v>0</v>
      </c>
      <c r="I97" s="1">
        <v>40273.019999999997</v>
      </c>
      <c r="J97" s="1">
        <v>0</v>
      </c>
      <c r="K97" t="s">
        <v>67</v>
      </c>
      <c r="L97" t="s">
        <v>570</v>
      </c>
      <c r="M97" t="s">
        <v>489</v>
      </c>
      <c r="N97" t="s">
        <v>490</v>
      </c>
      <c r="O97" t="s">
        <v>892</v>
      </c>
      <c r="P97" t="s">
        <v>571</v>
      </c>
      <c r="Q97" t="s">
        <v>489</v>
      </c>
      <c r="R97" t="s">
        <v>491</v>
      </c>
      <c r="S97" t="s">
        <v>492</v>
      </c>
      <c r="T97" t="s">
        <v>490</v>
      </c>
      <c r="U97" t="s">
        <v>893</v>
      </c>
      <c r="V97" t="s">
        <v>894</v>
      </c>
      <c r="Y97" t="s">
        <v>62</v>
      </c>
      <c r="AB97" t="s">
        <v>62</v>
      </c>
      <c r="AG97">
        <v>0</v>
      </c>
    </row>
    <row r="98" spans="1:33" x14ac:dyDescent="0.25">
      <c r="A98" t="s">
        <v>895</v>
      </c>
      <c r="B98" t="s">
        <v>896</v>
      </c>
      <c r="C98" t="s">
        <v>897</v>
      </c>
      <c r="E98" s="1">
        <v>0</v>
      </c>
      <c r="F98" s="1">
        <v>0</v>
      </c>
      <c r="G98" s="1">
        <v>36355</v>
      </c>
      <c r="H98" s="1">
        <v>0</v>
      </c>
      <c r="I98" s="1">
        <v>36355</v>
      </c>
      <c r="J98" s="1">
        <v>0</v>
      </c>
      <c r="K98" t="s">
        <v>67</v>
      </c>
      <c r="L98" t="s">
        <v>570</v>
      </c>
      <c r="M98" t="s">
        <v>489</v>
      </c>
      <c r="N98" t="s">
        <v>490</v>
      </c>
      <c r="O98" t="s">
        <v>898</v>
      </c>
      <c r="P98" t="s">
        <v>571</v>
      </c>
      <c r="Q98" t="s">
        <v>489</v>
      </c>
      <c r="R98" t="s">
        <v>491</v>
      </c>
      <c r="S98" t="s">
        <v>492</v>
      </c>
      <c r="T98" t="s">
        <v>490</v>
      </c>
      <c r="U98" t="s">
        <v>893</v>
      </c>
      <c r="V98" t="s">
        <v>894</v>
      </c>
      <c r="Y98" t="s">
        <v>62</v>
      </c>
      <c r="AB98" t="s">
        <v>62</v>
      </c>
      <c r="AG98">
        <v>0</v>
      </c>
    </row>
    <row r="99" spans="1:33" x14ac:dyDescent="0.25">
      <c r="A99" t="s">
        <v>899</v>
      </c>
      <c r="B99" t="s">
        <v>900</v>
      </c>
      <c r="C99" t="s">
        <v>901</v>
      </c>
      <c r="E99" s="1">
        <v>0</v>
      </c>
      <c r="F99" s="1">
        <v>0</v>
      </c>
      <c r="G99" s="1">
        <v>3394.67</v>
      </c>
      <c r="H99" s="1">
        <v>0</v>
      </c>
      <c r="I99" s="1">
        <v>3394.67</v>
      </c>
      <c r="J99" s="1">
        <v>0</v>
      </c>
      <c r="K99" t="s">
        <v>67</v>
      </c>
      <c r="L99" t="s">
        <v>570</v>
      </c>
      <c r="M99" t="s">
        <v>489</v>
      </c>
      <c r="N99" t="s">
        <v>490</v>
      </c>
      <c r="O99" t="s">
        <v>898</v>
      </c>
      <c r="P99" t="s">
        <v>571</v>
      </c>
      <c r="Q99" t="s">
        <v>489</v>
      </c>
      <c r="R99" t="s">
        <v>491</v>
      </c>
      <c r="S99" t="s">
        <v>492</v>
      </c>
      <c r="T99" t="s">
        <v>490</v>
      </c>
      <c r="U99" t="s">
        <v>893</v>
      </c>
      <c r="V99" t="s">
        <v>894</v>
      </c>
      <c r="Y99" t="s">
        <v>62</v>
      </c>
      <c r="AB99" t="s">
        <v>62</v>
      </c>
      <c r="AG99">
        <v>0</v>
      </c>
    </row>
    <row r="100" spans="1:33" x14ac:dyDescent="0.25">
      <c r="A100" t="s">
        <v>902</v>
      </c>
      <c r="B100" t="s">
        <v>903</v>
      </c>
      <c r="C100" t="s">
        <v>904</v>
      </c>
      <c r="E100" s="1">
        <v>0</v>
      </c>
      <c r="F100" s="1">
        <v>0</v>
      </c>
      <c r="G100" s="1">
        <v>82617.710000000006</v>
      </c>
      <c r="H100" s="1">
        <v>0</v>
      </c>
      <c r="I100" s="1">
        <v>82617.710000000006</v>
      </c>
      <c r="J100" s="1">
        <v>0</v>
      </c>
      <c r="K100" t="s">
        <v>67</v>
      </c>
      <c r="L100" t="s">
        <v>570</v>
      </c>
      <c r="M100" t="s">
        <v>489</v>
      </c>
      <c r="N100" t="s">
        <v>490</v>
      </c>
      <c r="O100" t="s">
        <v>898</v>
      </c>
      <c r="P100" t="s">
        <v>571</v>
      </c>
      <c r="Q100" t="s">
        <v>489</v>
      </c>
      <c r="R100" t="s">
        <v>491</v>
      </c>
      <c r="S100" t="s">
        <v>492</v>
      </c>
      <c r="T100" t="s">
        <v>490</v>
      </c>
      <c r="U100" t="s">
        <v>893</v>
      </c>
      <c r="V100" t="s">
        <v>894</v>
      </c>
      <c r="Y100" t="s">
        <v>62</v>
      </c>
      <c r="AB100" t="s">
        <v>62</v>
      </c>
      <c r="AG100">
        <v>0</v>
      </c>
    </row>
    <row r="101" spans="1:33" x14ac:dyDescent="0.25">
      <c r="A101" t="s">
        <v>905</v>
      </c>
      <c r="B101" t="s">
        <v>906</v>
      </c>
      <c r="C101" t="s">
        <v>907</v>
      </c>
      <c r="E101" s="1">
        <v>0</v>
      </c>
      <c r="F101" s="1">
        <v>0</v>
      </c>
      <c r="G101" s="1">
        <v>10979.01</v>
      </c>
      <c r="H101" s="1">
        <v>0</v>
      </c>
      <c r="I101" s="1">
        <v>10979.01</v>
      </c>
      <c r="J101" s="1">
        <v>0</v>
      </c>
      <c r="K101" t="s">
        <v>67</v>
      </c>
      <c r="L101" t="s">
        <v>570</v>
      </c>
      <c r="M101" t="s">
        <v>489</v>
      </c>
      <c r="N101" t="s">
        <v>490</v>
      </c>
      <c r="O101" t="s">
        <v>898</v>
      </c>
      <c r="P101" t="s">
        <v>571</v>
      </c>
      <c r="Q101" t="s">
        <v>489</v>
      </c>
      <c r="R101" t="s">
        <v>491</v>
      </c>
      <c r="S101" t="s">
        <v>492</v>
      </c>
      <c r="T101" t="s">
        <v>490</v>
      </c>
      <c r="U101" t="s">
        <v>893</v>
      </c>
      <c r="V101" t="s">
        <v>894</v>
      </c>
      <c r="Y101" t="s">
        <v>62</v>
      </c>
      <c r="AB101" t="s">
        <v>62</v>
      </c>
      <c r="AG101">
        <v>0</v>
      </c>
    </row>
    <row r="102" spans="1:33" x14ac:dyDescent="0.25">
      <c r="A102" t="s">
        <v>908</v>
      </c>
      <c r="B102" t="s">
        <v>909</v>
      </c>
      <c r="C102" t="s">
        <v>910</v>
      </c>
      <c r="E102" s="1">
        <v>0</v>
      </c>
      <c r="F102" s="1">
        <v>0</v>
      </c>
      <c r="G102" s="1">
        <v>11480</v>
      </c>
      <c r="H102" s="1">
        <v>0</v>
      </c>
      <c r="I102" s="1">
        <v>11480</v>
      </c>
      <c r="J102" s="1">
        <v>0</v>
      </c>
      <c r="K102" t="s">
        <v>67</v>
      </c>
      <c r="L102" t="s">
        <v>570</v>
      </c>
      <c r="M102" t="s">
        <v>489</v>
      </c>
      <c r="N102" t="s">
        <v>490</v>
      </c>
      <c r="O102" t="s">
        <v>898</v>
      </c>
      <c r="P102" t="s">
        <v>571</v>
      </c>
      <c r="Q102" t="s">
        <v>489</v>
      </c>
      <c r="R102" t="s">
        <v>491</v>
      </c>
      <c r="S102" t="s">
        <v>492</v>
      </c>
      <c r="T102" t="s">
        <v>490</v>
      </c>
      <c r="U102" t="s">
        <v>893</v>
      </c>
      <c r="V102" t="s">
        <v>894</v>
      </c>
      <c r="Y102" t="s">
        <v>62</v>
      </c>
      <c r="AB102" t="s">
        <v>62</v>
      </c>
      <c r="AG102">
        <v>0</v>
      </c>
    </row>
    <row r="103" spans="1:33" x14ac:dyDescent="0.25">
      <c r="A103" t="s">
        <v>911</v>
      </c>
      <c r="B103" t="s">
        <v>912</v>
      </c>
      <c r="C103" t="s">
        <v>913</v>
      </c>
      <c r="E103" s="1">
        <v>0</v>
      </c>
      <c r="F103" s="1">
        <v>0</v>
      </c>
      <c r="G103" s="1">
        <v>21911.759999999998</v>
      </c>
      <c r="H103" s="1">
        <v>0</v>
      </c>
      <c r="I103" s="1">
        <v>21911.759999999998</v>
      </c>
      <c r="J103" s="1">
        <v>0</v>
      </c>
      <c r="K103" t="s">
        <v>67</v>
      </c>
      <c r="L103" t="s">
        <v>570</v>
      </c>
      <c r="M103" t="s">
        <v>489</v>
      </c>
      <c r="N103" t="s">
        <v>490</v>
      </c>
      <c r="O103" t="s">
        <v>495</v>
      </c>
      <c r="P103" t="s">
        <v>571</v>
      </c>
      <c r="Q103" t="s">
        <v>489</v>
      </c>
      <c r="R103" t="s">
        <v>491</v>
      </c>
      <c r="S103" t="s">
        <v>492</v>
      </c>
      <c r="T103" t="s">
        <v>490</v>
      </c>
      <c r="U103" t="s">
        <v>893</v>
      </c>
      <c r="V103" t="s">
        <v>894</v>
      </c>
      <c r="Y103" t="s">
        <v>62</v>
      </c>
      <c r="AB103" t="s">
        <v>62</v>
      </c>
      <c r="AG103">
        <v>0</v>
      </c>
    </row>
    <row r="104" spans="1:33" x14ac:dyDescent="0.25">
      <c r="A104" t="s">
        <v>914</v>
      </c>
      <c r="B104" t="s">
        <v>915</v>
      </c>
      <c r="C104" t="s">
        <v>916</v>
      </c>
      <c r="E104" s="1">
        <v>0</v>
      </c>
      <c r="F104" s="1">
        <v>0</v>
      </c>
      <c r="G104" s="1">
        <v>5215.09</v>
      </c>
      <c r="H104" s="1">
        <v>0</v>
      </c>
      <c r="I104" s="1">
        <v>5215.09</v>
      </c>
      <c r="J104" s="1">
        <v>0</v>
      </c>
      <c r="K104" t="s">
        <v>67</v>
      </c>
      <c r="L104" t="s">
        <v>570</v>
      </c>
      <c r="M104" t="s">
        <v>489</v>
      </c>
      <c r="N104" t="s">
        <v>490</v>
      </c>
      <c r="O104" t="s">
        <v>495</v>
      </c>
      <c r="P104" t="s">
        <v>571</v>
      </c>
      <c r="Q104" t="s">
        <v>489</v>
      </c>
      <c r="R104" t="s">
        <v>491</v>
      </c>
      <c r="S104" t="s">
        <v>492</v>
      </c>
      <c r="T104" t="s">
        <v>490</v>
      </c>
      <c r="U104" t="s">
        <v>893</v>
      </c>
      <c r="V104" t="s">
        <v>894</v>
      </c>
      <c r="Y104" t="s">
        <v>62</v>
      </c>
      <c r="AB104" t="s">
        <v>62</v>
      </c>
      <c r="AG104">
        <v>0</v>
      </c>
    </row>
    <row r="105" spans="1:33" x14ac:dyDescent="0.25">
      <c r="A105" t="s">
        <v>496</v>
      </c>
      <c r="B105" t="s">
        <v>917</v>
      </c>
      <c r="C105" t="s">
        <v>918</v>
      </c>
      <c r="E105" s="1">
        <v>0</v>
      </c>
      <c r="F105" s="1">
        <v>0</v>
      </c>
      <c r="G105" s="1">
        <v>26970.89</v>
      </c>
      <c r="H105" s="1">
        <v>0</v>
      </c>
      <c r="I105" s="1">
        <v>26970.89</v>
      </c>
      <c r="J105" s="1">
        <v>0</v>
      </c>
      <c r="K105" t="s">
        <v>67</v>
      </c>
      <c r="L105" t="s">
        <v>570</v>
      </c>
      <c r="M105" t="s">
        <v>489</v>
      </c>
      <c r="N105" t="s">
        <v>490</v>
      </c>
      <c r="O105" t="s">
        <v>495</v>
      </c>
      <c r="P105" t="s">
        <v>571</v>
      </c>
      <c r="Q105" t="s">
        <v>489</v>
      </c>
      <c r="R105" t="s">
        <v>491</v>
      </c>
      <c r="S105" t="s">
        <v>492</v>
      </c>
      <c r="T105" t="s">
        <v>490</v>
      </c>
      <c r="U105" t="s">
        <v>893</v>
      </c>
      <c r="V105" t="s">
        <v>894</v>
      </c>
      <c r="Y105" t="s">
        <v>62</v>
      </c>
      <c r="AB105" t="s">
        <v>62</v>
      </c>
      <c r="AG105">
        <v>0</v>
      </c>
    </row>
    <row r="106" spans="1:33" x14ac:dyDescent="0.25">
      <c r="A106" t="s">
        <v>919</v>
      </c>
      <c r="B106" t="s">
        <v>920</v>
      </c>
      <c r="C106" t="s">
        <v>921</v>
      </c>
      <c r="E106" s="1">
        <v>0</v>
      </c>
      <c r="F106" s="1">
        <v>0</v>
      </c>
      <c r="G106" s="1">
        <v>16898.68</v>
      </c>
      <c r="H106" s="1">
        <v>0</v>
      </c>
      <c r="I106" s="1">
        <v>16898.68</v>
      </c>
      <c r="J106" s="1">
        <v>0</v>
      </c>
      <c r="K106" t="s">
        <v>67</v>
      </c>
      <c r="L106" t="s">
        <v>570</v>
      </c>
      <c r="M106" t="s">
        <v>489</v>
      </c>
      <c r="N106" t="s">
        <v>490</v>
      </c>
      <c r="O106" t="s">
        <v>495</v>
      </c>
      <c r="P106" t="s">
        <v>571</v>
      </c>
      <c r="Q106" t="s">
        <v>489</v>
      </c>
      <c r="R106" t="s">
        <v>491</v>
      </c>
      <c r="S106" t="s">
        <v>492</v>
      </c>
      <c r="T106" t="s">
        <v>490</v>
      </c>
      <c r="U106" t="s">
        <v>893</v>
      </c>
      <c r="V106" t="s">
        <v>894</v>
      </c>
      <c r="Y106" t="s">
        <v>62</v>
      </c>
      <c r="AB106" t="s">
        <v>62</v>
      </c>
      <c r="AG106">
        <v>0</v>
      </c>
    </row>
    <row r="107" spans="1:33" x14ac:dyDescent="0.25">
      <c r="A107" t="s">
        <v>922</v>
      </c>
      <c r="B107" t="s">
        <v>923</v>
      </c>
      <c r="C107" t="s">
        <v>924</v>
      </c>
      <c r="E107" s="1">
        <v>0</v>
      </c>
      <c r="F107" s="1">
        <v>0</v>
      </c>
      <c r="G107" s="1">
        <v>13470.15</v>
      </c>
      <c r="H107" s="1">
        <v>0</v>
      </c>
      <c r="I107" s="1">
        <v>13470.15</v>
      </c>
      <c r="J107" s="1">
        <v>0</v>
      </c>
      <c r="K107" t="s">
        <v>67</v>
      </c>
      <c r="L107" t="s">
        <v>570</v>
      </c>
      <c r="M107" t="s">
        <v>489</v>
      </c>
      <c r="N107" t="s">
        <v>490</v>
      </c>
      <c r="O107" t="s">
        <v>495</v>
      </c>
      <c r="P107" t="s">
        <v>571</v>
      </c>
      <c r="Q107" t="s">
        <v>489</v>
      </c>
      <c r="R107" t="s">
        <v>491</v>
      </c>
      <c r="S107" t="s">
        <v>492</v>
      </c>
      <c r="T107" t="s">
        <v>490</v>
      </c>
      <c r="U107" t="s">
        <v>893</v>
      </c>
      <c r="V107" t="s">
        <v>894</v>
      </c>
      <c r="Y107" t="s">
        <v>62</v>
      </c>
      <c r="AB107" t="s">
        <v>62</v>
      </c>
      <c r="AG107">
        <v>0</v>
      </c>
    </row>
    <row r="108" spans="1:33" x14ac:dyDescent="0.25">
      <c r="A108" t="s">
        <v>925</v>
      </c>
      <c r="B108" t="s">
        <v>926</v>
      </c>
      <c r="C108" t="s">
        <v>927</v>
      </c>
      <c r="E108" s="1">
        <v>0</v>
      </c>
      <c r="F108" s="1">
        <v>0</v>
      </c>
      <c r="G108" s="1">
        <v>112522.75</v>
      </c>
      <c r="H108" s="1">
        <v>0</v>
      </c>
      <c r="I108" s="1">
        <v>112522.75</v>
      </c>
      <c r="J108" s="1">
        <v>0</v>
      </c>
      <c r="K108" t="s">
        <v>67</v>
      </c>
      <c r="L108" t="s">
        <v>570</v>
      </c>
      <c r="M108" t="s">
        <v>489</v>
      </c>
      <c r="N108" t="s">
        <v>490</v>
      </c>
      <c r="O108" t="s">
        <v>500</v>
      </c>
      <c r="P108" t="s">
        <v>571</v>
      </c>
      <c r="Q108" t="s">
        <v>489</v>
      </c>
      <c r="R108" t="s">
        <v>491</v>
      </c>
      <c r="S108" t="s">
        <v>492</v>
      </c>
      <c r="T108" t="s">
        <v>490</v>
      </c>
      <c r="U108" t="s">
        <v>893</v>
      </c>
      <c r="V108" t="s">
        <v>894</v>
      </c>
      <c r="Y108" t="s">
        <v>62</v>
      </c>
      <c r="AB108" t="s">
        <v>62</v>
      </c>
      <c r="AG108">
        <v>0</v>
      </c>
    </row>
    <row r="109" spans="1:33" x14ac:dyDescent="0.25">
      <c r="A109" t="s">
        <v>928</v>
      </c>
      <c r="B109" t="s">
        <v>929</v>
      </c>
      <c r="C109" t="s">
        <v>930</v>
      </c>
      <c r="E109" s="1">
        <v>0</v>
      </c>
      <c r="F109" s="1">
        <v>0</v>
      </c>
      <c r="G109" s="1">
        <v>260</v>
      </c>
      <c r="H109" s="1">
        <v>0</v>
      </c>
      <c r="I109" s="1">
        <v>260</v>
      </c>
      <c r="J109" s="1">
        <v>0</v>
      </c>
      <c r="K109" t="s">
        <v>67</v>
      </c>
      <c r="L109" t="s">
        <v>570</v>
      </c>
      <c r="M109" t="s">
        <v>489</v>
      </c>
      <c r="N109" t="s">
        <v>490</v>
      </c>
      <c r="O109" t="s">
        <v>500</v>
      </c>
      <c r="P109" t="s">
        <v>571</v>
      </c>
      <c r="Q109" t="s">
        <v>489</v>
      </c>
      <c r="R109" t="s">
        <v>491</v>
      </c>
      <c r="S109" t="s">
        <v>492</v>
      </c>
      <c r="T109" t="s">
        <v>490</v>
      </c>
      <c r="U109" t="s">
        <v>893</v>
      </c>
      <c r="V109" t="s">
        <v>894</v>
      </c>
      <c r="Y109" t="s">
        <v>62</v>
      </c>
      <c r="AB109" t="s">
        <v>62</v>
      </c>
      <c r="AG109">
        <v>0</v>
      </c>
    </row>
    <row r="110" spans="1:33" x14ac:dyDescent="0.25">
      <c r="A110" t="s">
        <v>498</v>
      </c>
      <c r="B110" t="s">
        <v>931</v>
      </c>
      <c r="C110" t="s">
        <v>932</v>
      </c>
      <c r="E110" s="1">
        <v>0</v>
      </c>
      <c r="F110" s="1">
        <v>0</v>
      </c>
      <c r="G110" s="1">
        <v>94951.89</v>
      </c>
      <c r="H110" s="1">
        <v>0</v>
      </c>
      <c r="I110" s="1">
        <v>94951.89</v>
      </c>
      <c r="J110" s="1">
        <v>0</v>
      </c>
      <c r="K110" t="s">
        <v>67</v>
      </c>
      <c r="L110" t="s">
        <v>570</v>
      </c>
      <c r="M110" t="s">
        <v>489</v>
      </c>
      <c r="N110" t="s">
        <v>490</v>
      </c>
      <c r="O110" t="s">
        <v>500</v>
      </c>
      <c r="P110" t="s">
        <v>571</v>
      </c>
      <c r="Q110" t="s">
        <v>489</v>
      </c>
      <c r="R110" t="s">
        <v>491</v>
      </c>
      <c r="S110" t="s">
        <v>492</v>
      </c>
      <c r="T110" t="s">
        <v>490</v>
      </c>
      <c r="U110" t="s">
        <v>893</v>
      </c>
      <c r="V110" t="s">
        <v>894</v>
      </c>
      <c r="Y110" t="s">
        <v>62</v>
      </c>
      <c r="AB110" t="s">
        <v>62</v>
      </c>
      <c r="AG110">
        <v>0</v>
      </c>
    </row>
    <row r="111" spans="1:33" x14ac:dyDescent="0.25">
      <c r="A111" t="s">
        <v>933</v>
      </c>
      <c r="B111" t="s">
        <v>934</v>
      </c>
      <c r="C111" t="s">
        <v>935</v>
      </c>
      <c r="E111" s="1">
        <v>0</v>
      </c>
      <c r="F111" s="1">
        <v>0</v>
      </c>
      <c r="G111" s="1">
        <v>710.14</v>
      </c>
      <c r="H111" s="1">
        <v>0</v>
      </c>
      <c r="I111" s="1">
        <v>710.14</v>
      </c>
      <c r="J111" s="1">
        <v>0</v>
      </c>
      <c r="K111" t="s">
        <v>67</v>
      </c>
      <c r="L111" t="s">
        <v>570</v>
      </c>
      <c r="M111" t="s">
        <v>489</v>
      </c>
      <c r="N111" t="s">
        <v>490</v>
      </c>
      <c r="O111" t="s">
        <v>500</v>
      </c>
      <c r="P111" t="s">
        <v>571</v>
      </c>
      <c r="Q111" t="s">
        <v>489</v>
      </c>
      <c r="R111" t="s">
        <v>491</v>
      </c>
      <c r="S111" t="s">
        <v>492</v>
      </c>
      <c r="T111" t="s">
        <v>490</v>
      </c>
      <c r="U111" t="s">
        <v>893</v>
      </c>
      <c r="V111" t="s">
        <v>894</v>
      </c>
      <c r="Y111" t="s">
        <v>62</v>
      </c>
      <c r="AB111" t="s">
        <v>62</v>
      </c>
      <c r="AG111">
        <v>0</v>
      </c>
    </row>
    <row r="112" spans="1:33" x14ac:dyDescent="0.25">
      <c r="A112" t="s">
        <v>936</v>
      </c>
      <c r="B112" t="s">
        <v>934</v>
      </c>
      <c r="C112" t="s">
        <v>937</v>
      </c>
      <c r="E112" s="1">
        <v>0</v>
      </c>
      <c r="F112" s="1">
        <v>0</v>
      </c>
      <c r="G112" s="1">
        <v>611.66999999999996</v>
      </c>
      <c r="H112" s="1">
        <v>0</v>
      </c>
      <c r="I112" s="1">
        <v>611.66999999999996</v>
      </c>
      <c r="J112" s="1">
        <v>0</v>
      </c>
      <c r="K112" t="s">
        <v>67</v>
      </c>
      <c r="L112" t="s">
        <v>570</v>
      </c>
      <c r="M112" t="s">
        <v>489</v>
      </c>
      <c r="N112" t="s">
        <v>490</v>
      </c>
      <c r="O112" t="s">
        <v>938</v>
      </c>
      <c r="P112" t="s">
        <v>571</v>
      </c>
      <c r="Q112" t="s">
        <v>489</v>
      </c>
      <c r="R112" t="s">
        <v>491</v>
      </c>
      <c r="S112" t="s">
        <v>492</v>
      </c>
      <c r="T112" t="s">
        <v>490</v>
      </c>
      <c r="U112" t="s">
        <v>893</v>
      </c>
      <c r="V112" t="s">
        <v>894</v>
      </c>
      <c r="Y112" t="s">
        <v>62</v>
      </c>
      <c r="AB112" t="s">
        <v>62</v>
      </c>
      <c r="AG112">
        <v>0</v>
      </c>
    </row>
    <row r="113" spans="1:33" x14ac:dyDescent="0.25">
      <c r="A113" t="s">
        <v>939</v>
      </c>
      <c r="B113" t="s">
        <v>940</v>
      </c>
      <c r="C113" t="s">
        <v>941</v>
      </c>
      <c r="E113" s="1">
        <v>0</v>
      </c>
      <c r="F113" s="1">
        <v>0</v>
      </c>
      <c r="G113" s="1">
        <v>1327.15</v>
      </c>
      <c r="H113" s="1">
        <v>0</v>
      </c>
      <c r="I113" s="1">
        <v>1327.15</v>
      </c>
      <c r="J113" s="1">
        <v>0</v>
      </c>
      <c r="K113" t="s">
        <v>67</v>
      </c>
      <c r="L113" t="s">
        <v>570</v>
      </c>
      <c r="M113" t="s">
        <v>489</v>
      </c>
      <c r="N113" t="s">
        <v>502</v>
      </c>
      <c r="O113" t="s">
        <v>942</v>
      </c>
      <c r="P113" t="s">
        <v>571</v>
      </c>
      <c r="Q113" t="s">
        <v>489</v>
      </c>
      <c r="R113" t="s">
        <v>491</v>
      </c>
      <c r="S113" t="s">
        <v>492</v>
      </c>
      <c r="T113" t="s">
        <v>502</v>
      </c>
      <c r="U113" t="s">
        <v>943</v>
      </c>
      <c r="V113" t="s">
        <v>944</v>
      </c>
      <c r="Y113" t="s">
        <v>62</v>
      </c>
      <c r="AB113" t="s">
        <v>62</v>
      </c>
      <c r="AG113">
        <v>0</v>
      </c>
    </row>
    <row r="114" spans="1:33" x14ac:dyDescent="0.25">
      <c r="A114" t="s">
        <v>506</v>
      </c>
      <c r="B114" t="s">
        <v>945</v>
      </c>
      <c r="C114" t="s">
        <v>946</v>
      </c>
      <c r="E114" s="1">
        <v>0</v>
      </c>
      <c r="F114" s="1">
        <v>0</v>
      </c>
      <c r="G114" s="1">
        <v>31485.13</v>
      </c>
      <c r="H114" s="1">
        <v>0</v>
      </c>
      <c r="I114" s="1">
        <v>31485.13</v>
      </c>
      <c r="J114" s="1">
        <v>0</v>
      </c>
      <c r="K114" t="s">
        <v>67</v>
      </c>
      <c r="L114" t="s">
        <v>570</v>
      </c>
      <c r="M114" t="s">
        <v>489</v>
      </c>
      <c r="N114" t="s">
        <v>502</v>
      </c>
      <c r="O114" t="s">
        <v>505</v>
      </c>
      <c r="P114" t="s">
        <v>571</v>
      </c>
      <c r="Q114" t="s">
        <v>489</v>
      </c>
      <c r="R114" t="s">
        <v>491</v>
      </c>
      <c r="S114" t="s">
        <v>492</v>
      </c>
      <c r="T114" t="s">
        <v>502</v>
      </c>
      <c r="U114" t="s">
        <v>943</v>
      </c>
      <c r="V114" t="s">
        <v>944</v>
      </c>
      <c r="Y114" t="s">
        <v>62</v>
      </c>
      <c r="AB114" t="s">
        <v>62</v>
      </c>
      <c r="AG114">
        <v>0</v>
      </c>
    </row>
    <row r="115" spans="1:33" x14ac:dyDescent="0.25">
      <c r="A115" t="s">
        <v>508</v>
      </c>
      <c r="B115" t="s">
        <v>947</v>
      </c>
      <c r="C115" t="s">
        <v>948</v>
      </c>
      <c r="E115" s="1">
        <v>0</v>
      </c>
      <c r="F115" s="1">
        <v>0</v>
      </c>
      <c r="G115" s="1">
        <v>299710.94</v>
      </c>
      <c r="H115" s="1">
        <v>0</v>
      </c>
      <c r="I115" s="1">
        <v>299710.94</v>
      </c>
      <c r="J115" s="1">
        <v>0</v>
      </c>
      <c r="K115" t="s">
        <v>67</v>
      </c>
      <c r="L115" t="s">
        <v>570</v>
      </c>
      <c r="M115" t="s">
        <v>489</v>
      </c>
      <c r="N115" t="s">
        <v>502</v>
      </c>
      <c r="O115" t="s">
        <v>505</v>
      </c>
      <c r="P115" t="s">
        <v>571</v>
      </c>
      <c r="Q115" t="s">
        <v>489</v>
      </c>
      <c r="R115" t="s">
        <v>491</v>
      </c>
      <c r="S115" t="s">
        <v>492</v>
      </c>
      <c r="T115" t="s">
        <v>502</v>
      </c>
      <c r="U115" t="s">
        <v>943</v>
      </c>
      <c r="V115" t="s">
        <v>944</v>
      </c>
      <c r="Y115" t="s">
        <v>62</v>
      </c>
      <c r="AB115" t="s">
        <v>62</v>
      </c>
      <c r="AG115">
        <v>0</v>
      </c>
    </row>
    <row r="116" spans="1:33" x14ac:dyDescent="0.25">
      <c r="A116" t="s">
        <v>511</v>
      </c>
      <c r="B116" t="s">
        <v>949</v>
      </c>
      <c r="C116" t="s">
        <v>950</v>
      </c>
      <c r="E116" s="1">
        <v>0</v>
      </c>
      <c r="F116" s="1">
        <v>0</v>
      </c>
      <c r="G116" s="1">
        <v>61109.95</v>
      </c>
      <c r="H116" s="1">
        <v>0</v>
      </c>
      <c r="I116" s="1">
        <v>61109.95</v>
      </c>
      <c r="J116" s="1">
        <v>0</v>
      </c>
      <c r="K116" t="s">
        <v>67</v>
      </c>
      <c r="L116" t="s">
        <v>570</v>
      </c>
      <c r="M116" t="s">
        <v>489</v>
      </c>
      <c r="N116" t="s">
        <v>502</v>
      </c>
      <c r="O116" t="s">
        <v>505</v>
      </c>
      <c r="P116" t="s">
        <v>571</v>
      </c>
      <c r="Q116" t="s">
        <v>489</v>
      </c>
      <c r="R116" t="s">
        <v>491</v>
      </c>
      <c r="S116" t="s">
        <v>492</v>
      </c>
      <c r="T116" t="s">
        <v>502</v>
      </c>
      <c r="U116" t="s">
        <v>943</v>
      </c>
      <c r="V116" t="s">
        <v>944</v>
      </c>
      <c r="Y116" t="s">
        <v>62</v>
      </c>
      <c r="AB116" t="s">
        <v>62</v>
      </c>
      <c r="AG116">
        <v>0</v>
      </c>
    </row>
    <row r="117" spans="1:33" x14ac:dyDescent="0.25">
      <c r="A117" t="s">
        <v>951</v>
      </c>
      <c r="B117" t="s">
        <v>952</v>
      </c>
      <c r="C117" t="s">
        <v>953</v>
      </c>
      <c r="E117" s="1">
        <v>0</v>
      </c>
      <c r="F117" s="1">
        <v>0</v>
      </c>
      <c r="G117" s="1">
        <v>28861.11</v>
      </c>
      <c r="H117" s="1">
        <v>0</v>
      </c>
      <c r="I117" s="1">
        <v>28861.11</v>
      </c>
      <c r="J117" s="1">
        <v>0</v>
      </c>
      <c r="K117" t="s">
        <v>67</v>
      </c>
      <c r="L117" t="s">
        <v>570</v>
      </c>
      <c r="M117" t="s">
        <v>489</v>
      </c>
      <c r="N117" t="s">
        <v>502</v>
      </c>
      <c r="O117" t="s">
        <v>954</v>
      </c>
      <c r="P117" t="s">
        <v>571</v>
      </c>
      <c r="Q117" t="s">
        <v>489</v>
      </c>
      <c r="R117" t="s">
        <v>491</v>
      </c>
      <c r="S117" t="s">
        <v>492</v>
      </c>
      <c r="T117" t="s">
        <v>502</v>
      </c>
      <c r="U117" t="s">
        <v>943</v>
      </c>
      <c r="V117" t="s">
        <v>944</v>
      </c>
      <c r="Y117" t="s">
        <v>62</v>
      </c>
      <c r="AB117" t="s">
        <v>62</v>
      </c>
      <c r="AG117">
        <v>0</v>
      </c>
    </row>
    <row r="118" spans="1:33" x14ac:dyDescent="0.25">
      <c r="A118" t="s">
        <v>955</v>
      </c>
      <c r="B118" t="s">
        <v>956</v>
      </c>
      <c r="C118" t="s">
        <v>957</v>
      </c>
      <c r="E118" s="1">
        <v>0</v>
      </c>
      <c r="F118" s="1">
        <v>0</v>
      </c>
      <c r="G118" s="1">
        <v>29027.83</v>
      </c>
      <c r="H118" s="1">
        <v>0</v>
      </c>
      <c r="I118" s="1">
        <v>29027.83</v>
      </c>
      <c r="J118" s="1">
        <v>0</v>
      </c>
      <c r="K118" t="s">
        <v>67</v>
      </c>
      <c r="L118" t="s">
        <v>570</v>
      </c>
      <c r="M118" t="s">
        <v>489</v>
      </c>
      <c r="N118" t="s">
        <v>502</v>
      </c>
      <c r="O118" t="s">
        <v>958</v>
      </c>
      <c r="P118" t="s">
        <v>571</v>
      </c>
      <c r="Q118" t="s">
        <v>489</v>
      </c>
      <c r="R118" t="s">
        <v>491</v>
      </c>
      <c r="S118" t="s">
        <v>492</v>
      </c>
      <c r="T118" t="s">
        <v>502</v>
      </c>
      <c r="U118" t="s">
        <v>943</v>
      </c>
      <c r="V118" t="s">
        <v>944</v>
      </c>
      <c r="Y118" t="s">
        <v>62</v>
      </c>
      <c r="AB118" t="s">
        <v>62</v>
      </c>
      <c r="AG118">
        <v>0</v>
      </c>
    </row>
    <row r="119" spans="1:33" x14ac:dyDescent="0.25">
      <c r="A119" t="s">
        <v>959</v>
      </c>
      <c r="B119" t="s">
        <v>960</v>
      </c>
      <c r="C119" t="s">
        <v>961</v>
      </c>
      <c r="E119" s="1">
        <v>0</v>
      </c>
      <c r="F119" s="1">
        <v>0</v>
      </c>
      <c r="G119" s="1">
        <v>4046.86</v>
      </c>
      <c r="H119" s="1">
        <v>0</v>
      </c>
      <c r="I119" s="1">
        <v>4046.86</v>
      </c>
      <c r="J119" s="1">
        <v>0</v>
      </c>
      <c r="K119" t="s">
        <v>67</v>
      </c>
      <c r="L119" t="s">
        <v>570</v>
      </c>
      <c r="M119" t="s">
        <v>489</v>
      </c>
      <c r="N119" t="s">
        <v>502</v>
      </c>
      <c r="O119" t="s">
        <v>958</v>
      </c>
      <c r="P119" t="s">
        <v>571</v>
      </c>
      <c r="Q119" t="s">
        <v>489</v>
      </c>
      <c r="R119" t="s">
        <v>491</v>
      </c>
      <c r="S119" t="s">
        <v>492</v>
      </c>
      <c r="T119" t="s">
        <v>502</v>
      </c>
      <c r="U119" t="s">
        <v>943</v>
      </c>
      <c r="V119" t="s">
        <v>944</v>
      </c>
      <c r="Y119" t="s">
        <v>62</v>
      </c>
      <c r="AB119" t="s">
        <v>62</v>
      </c>
      <c r="AG119">
        <v>0</v>
      </c>
    </row>
    <row r="120" spans="1:33" x14ac:dyDescent="0.25">
      <c r="A120" t="s">
        <v>962</v>
      </c>
      <c r="B120" t="s">
        <v>963</v>
      </c>
      <c r="C120" t="s">
        <v>964</v>
      </c>
      <c r="E120" s="1">
        <v>0</v>
      </c>
      <c r="F120" s="1">
        <v>0</v>
      </c>
      <c r="G120" s="1">
        <v>5090</v>
      </c>
      <c r="H120" s="1">
        <v>0</v>
      </c>
      <c r="I120" s="1">
        <v>5090</v>
      </c>
      <c r="J120" s="1">
        <v>0</v>
      </c>
      <c r="K120" t="s">
        <v>67</v>
      </c>
      <c r="L120" t="s">
        <v>570</v>
      </c>
      <c r="M120" t="s">
        <v>489</v>
      </c>
      <c r="N120" t="s">
        <v>502</v>
      </c>
      <c r="O120" t="s">
        <v>958</v>
      </c>
      <c r="P120" t="s">
        <v>571</v>
      </c>
      <c r="Q120" t="s">
        <v>489</v>
      </c>
      <c r="R120" t="s">
        <v>491</v>
      </c>
      <c r="S120" t="s">
        <v>492</v>
      </c>
      <c r="T120" t="s">
        <v>502</v>
      </c>
      <c r="U120" t="s">
        <v>943</v>
      </c>
      <c r="V120" t="s">
        <v>944</v>
      </c>
      <c r="Y120" t="s">
        <v>62</v>
      </c>
      <c r="AB120" t="s">
        <v>62</v>
      </c>
      <c r="AG120">
        <v>0</v>
      </c>
    </row>
    <row r="121" spans="1:33" x14ac:dyDescent="0.25">
      <c r="A121" t="s">
        <v>965</v>
      </c>
      <c r="B121" t="s">
        <v>966</v>
      </c>
      <c r="C121" t="s">
        <v>967</v>
      </c>
      <c r="E121" s="1">
        <v>0</v>
      </c>
      <c r="F121" s="1">
        <v>0</v>
      </c>
      <c r="G121" s="1">
        <v>18830.46</v>
      </c>
      <c r="H121" s="1">
        <v>0</v>
      </c>
      <c r="I121" s="1">
        <v>18830.46</v>
      </c>
      <c r="J121" s="1">
        <v>0</v>
      </c>
      <c r="K121" t="s">
        <v>67</v>
      </c>
      <c r="L121" t="s">
        <v>570</v>
      </c>
      <c r="M121" t="s">
        <v>489</v>
      </c>
      <c r="N121" t="s">
        <v>502</v>
      </c>
      <c r="O121" t="s">
        <v>958</v>
      </c>
      <c r="P121" t="s">
        <v>571</v>
      </c>
      <c r="Q121" t="s">
        <v>489</v>
      </c>
      <c r="R121" t="s">
        <v>491</v>
      </c>
      <c r="S121" t="s">
        <v>492</v>
      </c>
      <c r="T121" t="s">
        <v>502</v>
      </c>
      <c r="U121" t="s">
        <v>943</v>
      </c>
      <c r="V121" t="s">
        <v>944</v>
      </c>
      <c r="Y121" t="s">
        <v>62</v>
      </c>
      <c r="AB121" t="s">
        <v>62</v>
      </c>
      <c r="AG121">
        <v>0</v>
      </c>
    </row>
    <row r="122" spans="1:33" x14ac:dyDescent="0.25">
      <c r="A122" t="s">
        <v>968</v>
      </c>
      <c r="B122" t="s">
        <v>969</v>
      </c>
      <c r="C122" t="s">
        <v>970</v>
      </c>
      <c r="E122" s="1">
        <v>0</v>
      </c>
      <c r="F122" s="1">
        <v>0</v>
      </c>
      <c r="G122" s="1">
        <v>3730.78</v>
      </c>
      <c r="H122" s="1">
        <v>0</v>
      </c>
      <c r="I122" s="1">
        <v>3730.78</v>
      </c>
      <c r="J122" s="1">
        <v>0</v>
      </c>
      <c r="K122" t="s">
        <v>67</v>
      </c>
      <c r="L122" t="s">
        <v>570</v>
      </c>
      <c r="M122" t="s">
        <v>489</v>
      </c>
      <c r="N122" t="s">
        <v>502</v>
      </c>
      <c r="O122" t="s">
        <v>958</v>
      </c>
      <c r="P122" t="s">
        <v>571</v>
      </c>
      <c r="Q122" t="s">
        <v>489</v>
      </c>
      <c r="R122" t="s">
        <v>491</v>
      </c>
      <c r="S122" t="s">
        <v>492</v>
      </c>
      <c r="T122" t="s">
        <v>502</v>
      </c>
      <c r="U122" t="s">
        <v>943</v>
      </c>
      <c r="V122" t="s">
        <v>944</v>
      </c>
      <c r="Y122" t="s">
        <v>62</v>
      </c>
      <c r="AB122" t="s">
        <v>62</v>
      </c>
      <c r="AG122">
        <v>0</v>
      </c>
    </row>
    <row r="123" spans="1:33" x14ac:dyDescent="0.25">
      <c r="A123" t="s">
        <v>971</v>
      </c>
      <c r="B123" t="s">
        <v>972</v>
      </c>
      <c r="C123" t="s">
        <v>973</v>
      </c>
      <c r="E123" s="1">
        <v>0</v>
      </c>
      <c r="F123" s="1">
        <v>0</v>
      </c>
      <c r="G123" s="1">
        <v>50146.05</v>
      </c>
      <c r="H123" s="1">
        <v>0</v>
      </c>
      <c r="I123" s="1">
        <v>50146.05</v>
      </c>
      <c r="J123" s="1">
        <v>0</v>
      </c>
      <c r="K123" t="s">
        <v>67</v>
      </c>
      <c r="L123" t="s">
        <v>570</v>
      </c>
      <c r="M123" t="s">
        <v>489</v>
      </c>
      <c r="N123" t="s">
        <v>502</v>
      </c>
      <c r="O123" t="s">
        <v>974</v>
      </c>
      <c r="P123" t="s">
        <v>571</v>
      </c>
      <c r="Q123" t="s">
        <v>489</v>
      </c>
      <c r="R123" t="s">
        <v>491</v>
      </c>
      <c r="S123" t="s">
        <v>492</v>
      </c>
      <c r="T123" t="s">
        <v>502</v>
      </c>
      <c r="U123" t="s">
        <v>943</v>
      </c>
      <c r="V123" t="s">
        <v>944</v>
      </c>
      <c r="Y123" t="s">
        <v>62</v>
      </c>
      <c r="AB123" t="s">
        <v>62</v>
      </c>
      <c r="AG123">
        <v>0</v>
      </c>
    </row>
    <row r="124" spans="1:33" x14ac:dyDescent="0.25">
      <c r="A124" t="s">
        <v>975</v>
      </c>
      <c r="B124" t="s">
        <v>976</v>
      </c>
      <c r="C124" t="s">
        <v>977</v>
      </c>
      <c r="E124" s="1">
        <v>0</v>
      </c>
      <c r="F124" s="1">
        <v>0</v>
      </c>
      <c r="G124" s="1">
        <v>9782.9</v>
      </c>
      <c r="H124" s="1">
        <v>0</v>
      </c>
      <c r="I124" s="1">
        <v>9782.9</v>
      </c>
      <c r="J124" s="1">
        <v>0</v>
      </c>
      <c r="K124" t="s">
        <v>67</v>
      </c>
      <c r="L124" t="s">
        <v>570</v>
      </c>
      <c r="M124" t="s">
        <v>489</v>
      </c>
      <c r="N124" t="s">
        <v>502</v>
      </c>
      <c r="O124" t="s">
        <v>974</v>
      </c>
      <c r="P124" t="s">
        <v>571</v>
      </c>
      <c r="Q124" t="s">
        <v>489</v>
      </c>
      <c r="R124" t="s">
        <v>491</v>
      </c>
      <c r="S124" t="s">
        <v>492</v>
      </c>
      <c r="T124" t="s">
        <v>502</v>
      </c>
      <c r="U124" t="s">
        <v>943</v>
      </c>
      <c r="V124" t="s">
        <v>944</v>
      </c>
      <c r="Y124" t="s">
        <v>62</v>
      </c>
      <c r="AB124" t="s">
        <v>62</v>
      </c>
      <c r="AG124">
        <v>0</v>
      </c>
    </row>
    <row r="125" spans="1:33" x14ac:dyDescent="0.25">
      <c r="A125" t="s">
        <v>978</v>
      </c>
      <c r="B125" t="s">
        <v>979</v>
      </c>
      <c r="C125" t="s">
        <v>980</v>
      </c>
      <c r="E125" s="1">
        <v>0</v>
      </c>
      <c r="F125" s="1">
        <v>0</v>
      </c>
      <c r="G125" s="1">
        <v>6700</v>
      </c>
      <c r="H125" s="1">
        <v>0</v>
      </c>
      <c r="I125" s="1">
        <v>6700</v>
      </c>
      <c r="J125" s="1">
        <v>0</v>
      </c>
      <c r="K125" t="s">
        <v>67</v>
      </c>
      <c r="L125" t="s">
        <v>570</v>
      </c>
      <c r="M125" t="s">
        <v>489</v>
      </c>
      <c r="N125" t="s">
        <v>502</v>
      </c>
      <c r="O125" t="s">
        <v>981</v>
      </c>
      <c r="P125" t="s">
        <v>571</v>
      </c>
      <c r="Q125" t="s">
        <v>489</v>
      </c>
      <c r="R125" t="s">
        <v>491</v>
      </c>
      <c r="S125" t="s">
        <v>492</v>
      </c>
      <c r="T125" t="s">
        <v>502</v>
      </c>
      <c r="U125" t="s">
        <v>943</v>
      </c>
      <c r="V125" t="s">
        <v>944</v>
      </c>
      <c r="Y125" t="s">
        <v>62</v>
      </c>
      <c r="AB125" t="s">
        <v>62</v>
      </c>
      <c r="AG125">
        <v>0</v>
      </c>
    </row>
    <row r="126" spans="1:33" x14ac:dyDescent="0.25">
      <c r="A126" t="s">
        <v>982</v>
      </c>
      <c r="B126" t="s">
        <v>983</v>
      </c>
      <c r="C126" t="s">
        <v>984</v>
      </c>
      <c r="E126" s="1">
        <v>0</v>
      </c>
      <c r="F126" s="1">
        <v>0</v>
      </c>
      <c r="G126" s="1">
        <v>12082.75</v>
      </c>
      <c r="H126" s="1">
        <v>0</v>
      </c>
      <c r="I126" s="1">
        <v>12082.75</v>
      </c>
      <c r="J126" s="1">
        <v>0</v>
      </c>
      <c r="K126" t="s">
        <v>67</v>
      </c>
      <c r="L126" t="s">
        <v>570</v>
      </c>
      <c r="M126" t="s">
        <v>489</v>
      </c>
      <c r="N126" t="s">
        <v>502</v>
      </c>
      <c r="O126" t="s">
        <v>981</v>
      </c>
      <c r="P126" t="s">
        <v>571</v>
      </c>
      <c r="Q126" t="s">
        <v>489</v>
      </c>
      <c r="R126" t="s">
        <v>491</v>
      </c>
      <c r="S126" t="s">
        <v>492</v>
      </c>
      <c r="T126" t="s">
        <v>502</v>
      </c>
      <c r="U126" t="s">
        <v>943</v>
      </c>
      <c r="V126" t="s">
        <v>944</v>
      </c>
      <c r="Y126" t="s">
        <v>62</v>
      </c>
      <c r="AB126" t="s">
        <v>62</v>
      </c>
      <c r="AG126">
        <v>0</v>
      </c>
    </row>
    <row r="127" spans="1:33" x14ac:dyDescent="0.25">
      <c r="A127" t="s">
        <v>985</v>
      </c>
      <c r="B127" t="s">
        <v>986</v>
      </c>
      <c r="C127" t="s">
        <v>987</v>
      </c>
      <c r="E127" s="1">
        <v>0</v>
      </c>
      <c r="F127" s="1">
        <v>0</v>
      </c>
      <c r="G127" s="1">
        <v>26656</v>
      </c>
      <c r="H127" s="1">
        <v>0</v>
      </c>
      <c r="I127" s="1">
        <v>26656</v>
      </c>
      <c r="J127" s="1">
        <v>0</v>
      </c>
      <c r="K127" t="s">
        <v>67</v>
      </c>
      <c r="L127" t="s">
        <v>570</v>
      </c>
      <c r="M127" t="s">
        <v>489</v>
      </c>
      <c r="N127" t="s">
        <v>502</v>
      </c>
      <c r="O127" t="s">
        <v>981</v>
      </c>
      <c r="P127" t="s">
        <v>571</v>
      </c>
      <c r="Q127" t="s">
        <v>489</v>
      </c>
      <c r="R127" t="s">
        <v>491</v>
      </c>
      <c r="S127" t="s">
        <v>492</v>
      </c>
      <c r="T127" t="s">
        <v>502</v>
      </c>
      <c r="U127" t="s">
        <v>943</v>
      </c>
      <c r="V127" t="s">
        <v>944</v>
      </c>
      <c r="Y127" t="s">
        <v>62</v>
      </c>
      <c r="AB127" t="s">
        <v>62</v>
      </c>
      <c r="AG127">
        <v>0</v>
      </c>
    </row>
    <row r="128" spans="1:33" x14ac:dyDescent="0.25">
      <c r="A128" t="s">
        <v>988</v>
      </c>
      <c r="B128" t="s">
        <v>989</v>
      </c>
      <c r="C128" t="s">
        <v>990</v>
      </c>
      <c r="E128" s="1">
        <v>0</v>
      </c>
      <c r="F128" s="1">
        <v>0</v>
      </c>
      <c r="G128" s="1">
        <v>7380.3</v>
      </c>
      <c r="H128" s="1">
        <v>0</v>
      </c>
      <c r="I128" s="1">
        <v>7380.3</v>
      </c>
      <c r="J128" s="1">
        <v>0</v>
      </c>
      <c r="K128" t="s">
        <v>67</v>
      </c>
      <c r="L128" t="s">
        <v>570</v>
      </c>
      <c r="M128" t="s">
        <v>489</v>
      </c>
      <c r="N128" t="s">
        <v>502</v>
      </c>
      <c r="O128" t="s">
        <v>981</v>
      </c>
      <c r="P128" t="s">
        <v>571</v>
      </c>
      <c r="Q128" t="s">
        <v>489</v>
      </c>
      <c r="R128" t="s">
        <v>491</v>
      </c>
      <c r="S128" t="s">
        <v>492</v>
      </c>
      <c r="T128" t="s">
        <v>502</v>
      </c>
      <c r="U128" t="s">
        <v>943</v>
      </c>
      <c r="V128" t="s">
        <v>944</v>
      </c>
      <c r="Y128" t="s">
        <v>62</v>
      </c>
      <c r="AB128" t="s">
        <v>62</v>
      </c>
      <c r="AG128">
        <v>0</v>
      </c>
    </row>
    <row r="129" spans="1:33" x14ac:dyDescent="0.25">
      <c r="A129" t="s">
        <v>991</v>
      </c>
      <c r="B129" t="s">
        <v>992</v>
      </c>
      <c r="C129" t="s">
        <v>993</v>
      </c>
      <c r="E129" s="1">
        <v>0</v>
      </c>
      <c r="F129" s="1">
        <v>0</v>
      </c>
      <c r="G129" s="1">
        <v>3692.36</v>
      </c>
      <c r="H129" s="1">
        <v>0</v>
      </c>
      <c r="I129" s="1">
        <v>3692.36</v>
      </c>
      <c r="J129" s="1">
        <v>0</v>
      </c>
      <c r="K129" t="s">
        <v>67</v>
      </c>
      <c r="L129" t="s">
        <v>570</v>
      </c>
      <c r="M129" t="s">
        <v>489</v>
      </c>
      <c r="N129" t="s">
        <v>502</v>
      </c>
      <c r="O129" t="s">
        <v>994</v>
      </c>
      <c r="P129" t="s">
        <v>571</v>
      </c>
      <c r="Q129" t="s">
        <v>489</v>
      </c>
      <c r="R129" t="s">
        <v>491</v>
      </c>
      <c r="S129" t="s">
        <v>492</v>
      </c>
      <c r="T129" t="s">
        <v>502</v>
      </c>
      <c r="U129" t="s">
        <v>943</v>
      </c>
      <c r="V129" t="s">
        <v>944</v>
      </c>
      <c r="Y129" t="s">
        <v>62</v>
      </c>
      <c r="AB129" t="s">
        <v>62</v>
      </c>
      <c r="AG129">
        <v>0</v>
      </c>
    </row>
    <row r="130" spans="1:33" x14ac:dyDescent="0.25">
      <c r="A130" t="s">
        <v>995</v>
      </c>
      <c r="B130" t="s">
        <v>996</v>
      </c>
      <c r="C130" t="s">
        <v>997</v>
      </c>
      <c r="E130" s="1">
        <v>0</v>
      </c>
      <c r="F130" s="1">
        <v>0</v>
      </c>
      <c r="G130" s="1">
        <v>12986</v>
      </c>
      <c r="H130" s="1">
        <v>0</v>
      </c>
      <c r="I130" s="1">
        <v>12986</v>
      </c>
      <c r="J130" s="1">
        <v>0</v>
      </c>
      <c r="K130" t="s">
        <v>67</v>
      </c>
      <c r="L130" t="s">
        <v>570</v>
      </c>
      <c r="M130" t="s">
        <v>489</v>
      </c>
      <c r="N130" t="s">
        <v>502</v>
      </c>
      <c r="O130" t="s">
        <v>994</v>
      </c>
      <c r="P130" t="s">
        <v>571</v>
      </c>
      <c r="Q130" t="s">
        <v>489</v>
      </c>
      <c r="R130" t="s">
        <v>491</v>
      </c>
      <c r="S130" t="s">
        <v>492</v>
      </c>
      <c r="T130" t="s">
        <v>502</v>
      </c>
      <c r="U130" t="s">
        <v>943</v>
      </c>
      <c r="V130" t="s">
        <v>944</v>
      </c>
      <c r="Y130" t="s">
        <v>62</v>
      </c>
      <c r="AB130" t="s">
        <v>62</v>
      </c>
      <c r="AG130">
        <v>0</v>
      </c>
    </row>
    <row r="131" spans="1:33" x14ac:dyDescent="0.25">
      <c r="A131" t="s">
        <v>998</v>
      </c>
      <c r="B131" t="s">
        <v>999</v>
      </c>
      <c r="C131" t="s">
        <v>1000</v>
      </c>
      <c r="E131" s="1">
        <v>0</v>
      </c>
      <c r="F131" s="1">
        <v>0</v>
      </c>
      <c r="G131" s="1">
        <v>2168.58</v>
      </c>
      <c r="H131" s="1">
        <v>0</v>
      </c>
      <c r="I131" s="1">
        <v>2168.58</v>
      </c>
      <c r="J131" s="1">
        <v>0</v>
      </c>
      <c r="K131" t="s">
        <v>67</v>
      </c>
      <c r="L131" t="s">
        <v>570</v>
      </c>
      <c r="M131" t="s">
        <v>489</v>
      </c>
      <c r="N131" t="s">
        <v>502</v>
      </c>
      <c r="O131" t="s">
        <v>994</v>
      </c>
      <c r="P131" t="s">
        <v>571</v>
      </c>
      <c r="Q131" t="s">
        <v>489</v>
      </c>
      <c r="R131" t="s">
        <v>491</v>
      </c>
      <c r="S131" t="s">
        <v>492</v>
      </c>
      <c r="T131" t="s">
        <v>502</v>
      </c>
      <c r="U131" t="s">
        <v>943</v>
      </c>
      <c r="V131" t="s">
        <v>944</v>
      </c>
      <c r="Y131" t="s">
        <v>62</v>
      </c>
      <c r="AB131" t="s">
        <v>62</v>
      </c>
      <c r="AG131">
        <v>0</v>
      </c>
    </row>
    <row r="132" spans="1:33" x14ac:dyDescent="0.25">
      <c r="A132" t="s">
        <v>1001</v>
      </c>
      <c r="B132" t="s">
        <v>1002</v>
      </c>
      <c r="C132" t="s">
        <v>1003</v>
      </c>
      <c r="E132" s="1">
        <v>0</v>
      </c>
      <c r="F132" s="1">
        <v>0</v>
      </c>
      <c r="G132" s="1">
        <v>57085</v>
      </c>
      <c r="H132" s="1">
        <v>0</v>
      </c>
      <c r="I132" s="1">
        <v>57085</v>
      </c>
      <c r="J132" s="1">
        <v>0</v>
      </c>
      <c r="K132" t="s">
        <v>67</v>
      </c>
      <c r="L132" t="s">
        <v>570</v>
      </c>
      <c r="M132" t="s">
        <v>489</v>
      </c>
      <c r="N132" t="s">
        <v>1004</v>
      </c>
      <c r="O132" t="s">
        <v>1005</v>
      </c>
      <c r="P132" t="s">
        <v>571</v>
      </c>
      <c r="Q132" t="s">
        <v>489</v>
      </c>
      <c r="R132" t="s">
        <v>491</v>
      </c>
      <c r="S132" t="s">
        <v>492</v>
      </c>
      <c r="T132" t="s">
        <v>1004</v>
      </c>
      <c r="U132" t="s">
        <v>1006</v>
      </c>
      <c r="V132" t="s">
        <v>1007</v>
      </c>
      <c r="Y132" t="s">
        <v>62</v>
      </c>
      <c r="AB132" t="s">
        <v>62</v>
      </c>
      <c r="AG132">
        <v>0</v>
      </c>
    </row>
    <row r="133" spans="1:33" x14ac:dyDescent="0.25">
      <c r="A133" t="s">
        <v>1008</v>
      </c>
      <c r="B133" t="s">
        <v>1009</v>
      </c>
      <c r="C133" t="s">
        <v>1010</v>
      </c>
      <c r="E133" s="1">
        <v>0</v>
      </c>
      <c r="F133" s="1">
        <v>0</v>
      </c>
      <c r="G133" s="1">
        <v>42279.31</v>
      </c>
      <c r="H133" s="1">
        <v>0</v>
      </c>
      <c r="I133" s="1">
        <v>42279.31</v>
      </c>
      <c r="J133" s="1">
        <v>0</v>
      </c>
      <c r="K133" t="s">
        <v>67</v>
      </c>
      <c r="L133" t="s">
        <v>570</v>
      </c>
      <c r="M133" t="s">
        <v>489</v>
      </c>
      <c r="N133" t="s">
        <v>1004</v>
      </c>
      <c r="O133" t="s">
        <v>1005</v>
      </c>
      <c r="P133" t="s">
        <v>571</v>
      </c>
      <c r="Q133" t="s">
        <v>489</v>
      </c>
      <c r="R133" t="s">
        <v>491</v>
      </c>
      <c r="S133" t="s">
        <v>492</v>
      </c>
      <c r="T133" t="s">
        <v>1004</v>
      </c>
      <c r="U133" t="s">
        <v>1006</v>
      </c>
      <c r="V133" t="s">
        <v>1007</v>
      </c>
      <c r="Y133" t="s">
        <v>62</v>
      </c>
      <c r="AB133" t="s">
        <v>62</v>
      </c>
      <c r="AG133">
        <v>0</v>
      </c>
    </row>
    <row r="134" spans="1:33" x14ac:dyDescent="0.25">
      <c r="A134" t="s">
        <v>1011</v>
      </c>
      <c r="B134" t="s">
        <v>1012</v>
      </c>
      <c r="C134" t="s">
        <v>1013</v>
      </c>
      <c r="E134" s="1">
        <v>0</v>
      </c>
      <c r="F134" s="1">
        <v>0</v>
      </c>
      <c r="G134" s="1">
        <v>27120</v>
      </c>
      <c r="H134" s="1">
        <v>0</v>
      </c>
      <c r="I134" s="1">
        <v>27120</v>
      </c>
      <c r="J134" s="1">
        <v>0</v>
      </c>
      <c r="K134" t="s">
        <v>67</v>
      </c>
      <c r="L134" t="s">
        <v>570</v>
      </c>
      <c r="M134" t="s">
        <v>489</v>
      </c>
      <c r="N134" t="s">
        <v>1004</v>
      </c>
      <c r="O134" t="s">
        <v>1005</v>
      </c>
      <c r="P134" t="s">
        <v>571</v>
      </c>
      <c r="Q134" t="s">
        <v>489</v>
      </c>
      <c r="R134" t="s">
        <v>491</v>
      </c>
      <c r="S134" t="s">
        <v>492</v>
      </c>
      <c r="T134" t="s">
        <v>1004</v>
      </c>
      <c r="U134" t="s">
        <v>1006</v>
      </c>
      <c r="V134" t="s">
        <v>1007</v>
      </c>
      <c r="Y134" t="s">
        <v>62</v>
      </c>
      <c r="AB134" t="s">
        <v>62</v>
      </c>
      <c r="AG134">
        <v>0</v>
      </c>
    </row>
    <row r="135" spans="1:33" x14ac:dyDescent="0.25">
      <c r="A135" t="s">
        <v>1014</v>
      </c>
      <c r="B135" t="s">
        <v>1015</v>
      </c>
      <c r="C135" t="s">
        <v>1016</v>
      </c>
      <c r="E135" s="1">
        <v>0</v>
      </c>
      <c r="F135" s="1">
        <v>0</v>
      </c>
      <c r="G135" s="1">
        <v>3369.65</v>
      </c>
      <c r="H135" s="1">
        <v>0</v>
      </c>
      <c r="I135" s="1">
        <v>3369.65</v>
      </c>
      <c r="J135" s="1">
        <v>0</v>
      </c>
      <c r="K135" t="s">
        <v>67</v>
      </c>
      <c r="L135" t="s">
        <v>570</v>
      </c>
      <c r="M135" t="s">
        <v>489</v>
      </c>
      <c r="N135" t="s">
        <v>1004</v>
      </c>
      <c r="O135" t="s">
        <v>1005</v>
      </c>
      <c r="P135" t="s">
        <v>571</v>
      </c>
      <c r="Q135" t="s">
        <v>489</v>
      </c>
      <c r="R135" t="s">
        <v>491</v>
      </c>
      <c r="S135" t="s">
        <v>492</v>
      </c>
      <c r="T135" t="s">
        <v>1004</v>
      </c>
      <c r="U135" t="s">
        <v>1006</v>
      </c>
      <c r="V135" t="s">
        <v>1007</v>
      </c>
      <c r="Y135" t="s">
        <v>62</v>
      </c>
      <c r="AB135" t="s">
        <v>62</v>
      </c>
      <c r="AG135">
        <v>0</v>
      </c>
    </row>
    <row r="136" spans="1:33" x14ac:dyDescent="0.25">
      <c r="A136" t="s">
        <v>1017</v>
      </c>
      <c r="B136" t="s">
        <v>1018</v>
      </c>
      <c r="C136" t="s">
        <v>1019</v>
      </c>
      <c r="E136" s="1">
        <v>0</v>
      </c>
      <c r="F136" s="1">
        <v>0</v>
      </c>
      <c r="G136" s="1">
        <v>18000</v>
      </c>
      <c r="H136" s="1">
        <v>0</v>
      </c>
      <c r="I136" s="1">
        <v>18000</v>
      </c>
      <c r="J136" s="1">
        <v>0</v>
      </c>
      <c r="K136" t="s">
        <v>67</v>
      </c>
      <c r="L136" t="s">
        <v>570</v>
      </c>
      <c r="M136" t="s">
        <v>489</v>
      </c>
      <c r="N136" t="s">
        <v>1004</v>
      </c>
      <c r="O136" t="s">
        <v>1005</v>
      </c>
      <c r="P136" t="s">
        <v>571</v>
      </c>
      <c r="Q136" t="s">
        <v>489</v>
      </c>
      <c r="R136" t="s">
        <v>491</v>
      </c>
      <c r="S136" t="s">
        <v>492</v>
      </c>
      <c r="T136" t="s">
        <v>1004</v>
      </c>
      <c r="U136" t="s">
        <v>1006</v>
      </c>
      <c r="V136" t="s">
        <v>1007</v>
      </c>
      <c r="Y136" t="s">
        <v>62</v>
      </c>
      <c r="AB136" t="s">
        <v>62</v>
      </c>
      <c r="AG136">
        <v>0</v>
      </c>
    </row>
    <row r="137" spans="1:33" x14ac:dyDescent="0.25">
      <c r="A137" t="s">
        <v>1020</v>
      </c>
      <c r="B137" t="s">
        <v>1021</v>
      </c>
      <c r="C137" t="s">
        <v>1022</v>
      </c>
      <c r="E137" s="1">
        <v>0</v>
      </c>
      <c r="F137" s="1">
        <v>0</v>
      </c>
      <c r="G137" s="1">
        <v>1748</v>
      </c>
      <c r="H137" s="1">
        <v>0</v>
      </c>
      <c r="I137" s="1">
        <v>1748</v>
      </c>
      <c r="J137" s="1">
        <v>0</v>
      </c>
      <c r="K137" t="s">
        <v>67</v>
      </c>
      <c r="L137" t="s">
        <v>570</v>
      </c>
      <c r="M137" t="s">
        <v>489</v>
      </c>
      <c r="N137" t="s">
        <v>1004</v>
      </c>
      <c r="O137" t="s">
        <v>1023</v>
      </c>
      <c r="P137" t="s">
        <v>571</v>
      </c>
      <c r="Q137" t="s">
        <v>489</v>
      </c>
      <c r="R137" t="s">
        <v>491</v>
      </c>
      <c r="S137" t="s">
        <v>492</v>
      </c>
      <c r="T137" t="s">
        <v>1004</v>
      </c>
      <c r="U137" t="s">
        <v>1006</v>
      </c>
      <c r="V137" t="s">
        <v>1007</v>
      </c>
      <c r="Y137" t="s">
        <v>62</v>
      </c>
      <c r="AB137" t="s">
        <v>62</v>
      </c>
      <c r="AG137">
        <v>0</v>
      </c>
    </row>
    <row r="138" spans="1:33" x14ac:dyDescent="0.25">
      <c r="A138" t="s">
        <v>1024</v>
      </c>
      <c r="B138" t="s">
        <v>1025</v>
      </c>
      <c r="C138" t="s">
        <v>1026</v>
      </c>
      <c r="E138" s="1">
        <v>0</v>
      </c>
      <c r="F138" s="1">
        <v>0</v>
      </c>
      <c r="G138" s="1">
        <v>172804.26</v>
      </c>
      <c r="H138" s="1">
        <v>0</v>
      </c>
      <c r="I138" s="1">
        <v>172804.26</v>
      </c>
      <c r="J138" s="1">
        <v>0</v>
      </c>
      <c r="K138" t="s">
        <v>67</v>
      </c>
      <c r="L138" t="s">
        <v>570</v>
      </c>
      <c r="M138" t="s">
        <v>489</v>
      </c>
      <c r="N138" t="s">
        <v>1004</v>
      </c>
      <c r="O138" t="s">
        <v>1023</v>
      </c>
      <c r="P138" t="s">
        <v>571</v>
      </c>
      <c r="Q138" t="s">
        <v>489</v>
      </c>
      <c r="R138" t="s">
        <v>491</v>
      </c>
      <c r="S138" t="s">
        <v>492</v>
      </c>
      <c r="T138" t="s">
        <v>1004</v>
      </c>
      <c r="U138" t="s">
        <v>1006</v>
      </c>
      <c r="V138" t="s">
        <v>1007</v>
      </c>
      <c r="Y138" t="s">
        <v>62</v>
      </c>
      <c r="AB138" t="s">
        <v>62</v>
      </c>
      <c r="AG138">
        <v>0</v>
      </c>
    </row>
    <row r="139" spans="1:33" x14ac:dyDescent="0.25">
      <c r="A139" t="s">
        <v>1027</v>
      </c>
      <c r="B139" t="s">
        <v>1028</v>
      </c>
      <c r="C139" t="s">
        <v>1029</v>
      </c>
      <c r="E139" s="1">
        <v>0</v>
      </c>
      <c r="F139" s="1">
        <v>0</v>
      </c>
      <c r="G139" s="1">
        <v>113.25</v>
      </c>
      <c r="H139" s="1">
        <v>0</v>
      </c>
      <c r="I139" s="1">
        <v>113.25</v>
      </c>
      <c r="J139" s="1">
        <v>0</v>
      </c>
      <c r="K139" t="s">
        <v>67</v>
      </c>
      <c r="L139" t="s">
        <v>570</v>
      </c>
      <c r="M139" t="s">
        <v>489</v>
      </c>
      <c r="N139" t="s">
        <v>1004</v>
      </c>
      <c r="O139" t="s">
        <v>1023</v>
      </c>
      <c r="P139" t="s">
        <v>571</v>
      </c>
      <c r="Q139" t="s">
        <v>489</v>
      </c>
      <c r="R139" t="s">
        <v>491</v>
      </c>
      <c r="S139" t="s">
        <v>492</v>
      </c>
      <c r="T139" t="s">
        <v>1004</v>
      </c>
      <c r="U139" t="s">
        <v>1006</v>
      </c>
      <c r="V139" t="s">
        <v>1007</v>
      </c>
      <c r="Y139" t="s">
        <v>62</v>
      </c>
      <c r="AB139" t="s">
        <v>62</v>
      </c>
      <c r="AG139">
        <v>0</v>
      </c>
    </row>
    <row r="140" spans="1:33" x14ac:dyDescent="0.25">
      <c r="A140" t="s">
        <v>1030</v>
      </c>
      <c r="B140" t="s">
        <v>1031</v>
      </c>
      <c r="C140" t="s">
        <v>1032</v>
      </c>
      <c r="E140" s="1">
        <v>0</v>
      </c>
      <c r="F140" s="1">
        <v>0</v>
      </c>
      <c r="G140" s="1">
        <v>148627.93</v>
      </c>
      <c r="H140" s="1">
        <v>0</v>
      </c>
      <c r="I140" s="1">
        <v>148627.93</v>
      </c>
      <c r="J140" s="1">
        <v>0</v>
      </c>
      <c r="K140" t="s">
        <v>67</v>
      </c>
      <c r="L140" t="s">
        <v>570</v>
      </c>
      <c r="M140" t="s">
        <v>489</v>
      </c>
      <c r="N140" t="s">
        <v>1004</v>
      </c>
      <c r="O140" t="s">
        <v>1023</v>
      </c>
      <c r="P140" t="s">
        <v>571</v>
      </c>
      <c r="Q140" t="s">
        <v>489</v>
      </c>
      <c r="R140" t="s">
        <v>491</v>
      </c>
      <c r="S140" t="s">
        <v>492</v>
      </c>
      <c r="T140" t="s">
        <v>1004</v>
      </c>
      <c r="U140" t="s">
        <v>1006</v>
      </c>
      <c r="V140" t="s">
        <v>1007</v>
      </c>
      <c r="Y140" t="s">
        <v>62</v>
      </c>
      <c r="AB140" t="s">
        <v>62</v>
      </c>
      <c r="AG140">
        <v>0</v>
      </c>
    </row>
    <row r="141" spans="1:33" x14ac:dyDescent="0.25">
      <c r="A141" t="s">
        <v>1033</v>
      </c>
      <c r="B141" t="s">
        <v>1034</v>
      </c>
      <c r="C141" t="s">
        <v>1035</v>
      </c>
      <c r="E141" s="1">
        <v>0</v>
      </c>
      <c r="F141" s="1">
        <v>0</v>
      </c>
      <c r="G141" s="1">
        <v>35059.65</v>
      </c>
      <c r="H141" s="1">
        <v>0</v>
      </c>
      <c r="I141" s="1">
        <v>35059.65</v>
      </c>
      <c r="J141" s="1">
        <v>0</v>
      </c>
      <c r="K141" t="s">
        <v>67</v>
      </c>
      <c r="L141" t="s">
        <v>570</v>
      </c>
      <c r="M141" t="s">
        <v>489</v>
      </c>
      <c r="N141" t="s">
        <v>1004</v>
      </c>
      <c r="O141" t="s">
        <v>1023</v>
      </c>
      <c r="P141" t="s">
        <v>571</v>
      </c>
      <c r="Q141" t="s">
        <v>489</v>
      </c>
      <c r="R141" t="s">
        <v>491</v>
      </c>
      <c r="S141" t="s">
        <v>492</v>
      </c>
      <c r="T141" t="s">
        <v>1004</v>
      </c>
      <c r="U141" t="s">
        <v>1006</v>
      </c>
      <c r="V141" t="s">
        <v>1007</v>
      </c>
      <c r="Y141" t="s">
        <v>62</v>
      </c>
      <c r="AB141" t="s">
        <v>62</v>
      </c>
      <c r="AG141">
        <v>0</v>
      </c>
    </row>
    <row r="142" spans="1:33" x14ac:dyDescent="0.25">
      <c r="A142" t="s">
        <v>1036</v>
      </c>
      <c r="B142" t="s">
        <v>1037</v>
      </c>
      <c r="C142" t="s">
        <v>1038</v>
      </c>
      <c r="E142" s="1">
        <v>0</v>
      </c>
      <c r="F142" s="1">
        <v>0</v>
      </c>
      <c r="G142" s="1">
        <v>5483.47</v>
      </c>
      <c r="H142" s="1">
        <v>0</v>
      </c>
      <c r="I142" s="1">
        <v>5483.47</v>
      </c>
      <c r="J142" s="1">
        <v>0</v>
      </c>
      <c r="K142" t="s">
        <v>67</v>
      </c>
      <c r="L142" t="s">
        <v>570</v>
      </c>
      <c r="M142" t="s">
        <v>489</v>
      </c>
      <c r="N142" t="s">
        <v>1004</v>
      </c>
      <c r="O142" t="s">
        <v>1023</v>
      </c>
      <c r="P142" t="s">
        <v>571</v>
      </c>
      <c r="Q142" t="s">
        <v>489</v>
      </c>
      <c r="R142" t="s">
        <v>491</v>
      </c>
      <c r="S142" t="s">
        <v>492</v>
      </c>
      <c r="T142" t="s">
        <v>1004</v>
      </c>
      <c r="U142" t="s">
        <v>1006</v>
      </c>
      <c r="V142" t="s">
        <v>1007</v>
      </c>
      <c r="Y142" t="s">
        <v>62</v>
      </c>
      <c r="AB142" t="s">
        <v>62</v>
      </c>
      <c r="AG142">
        <v>0</v>
      </c>
    </row>
    <row r="143" spans="1:33" x14ac:dyDescent="0.25">
      <c r="A143" t="s">
        <v>1039</v>
      </c>
      <c r="B143" t="s">
        <v>1040</v>
      </c>
      <c r="C143" t="s">
        <v>1041</v>
      </c>
      <c r="E143" s="1">
        <v>0</v>
      </c>
      <c r="F143" s="1">
        <v>0</v>
      </c>
      <c r="G143" s="1">
        <v>36860.959999999999</v>
      </c>
      <c r="H143" s="1">
        <v>0</v>
      </c>
      <c r="I143" s="1">
        <v>36860.959999999999</v>
      </c>
      <c r="J143" s="1">
        <v>0</v>
      </c>
      <c r="K143" t="s">
        <v>67</v>
      </c>
      <c r="L143" t="s">
        <v>570</v>
      </c>
      <c r="M143" t="s">
        <v>489</v>
      </c>
      <c r="N143" t="s">
        <v>1004</v>
      </c>
      <c r="O143" t="s">
        <v>1023</v>
      </c>
      <c r="P143" t="s">
        <v>571</v>
      </c>
      <c r="Q143" t="s">
        <v>489</v>
      </c>
      <c r="R143" t="s">
        <v>491</v>
      </c>
      <c r="S143" t="s">
        <v>492</v>
      </c>
      <c r="T143" t="s">
        <v>1004</v>
      </c>
      <c r="U143" t="s">
        <v>1006</v>
      </c>
      <c r="V143" t="s">
        <v>1007</v>
      </c>
      <c r="Y143" t="s">
        <v>62</v>
      </c>
      <c r="AB143" t="s">
        <v>62</v>
      </c>
      <c r="AG143">
        <v>0</v>
      </c>
    </row>
    <row r="144" spans="1:33" x14ac:dyDescent="0.25">
      <c r="A144" t="s">
        <v>1042</v>
      </c>
      <c r="B144" t="s">
        <v>1043</v>
      </c>
      <c r="C144" t="s">
        <v>1044</v>
      </c>
      <c r="E144" s="1">
        <v>0</v>
      </c>
      <c r="F144" s="1">
        <v>0</v>
      </c>
      <c r="G144" s="1">
        <v>1445.21</v>
      </c>
      <c r="H144" s="1">
        <v>0</v>
      </c>
      <c r="I144" s="1">
        <v>1445.21</v>
      </c>
      <c r="J144" s="1">
        <v>0</v>
      </c>
      <c r="K144" t="s">
        <v>67</v>
      </c>
      <c r="L144" t="s">
        <v>570</v>
      </c>
      <c r="M144" t="s">
        <v>489</v>
      </c>
      <c r="N144" t="s">
        <v>1004</v>
      </c>
      <c r="O144" t="s">
        <v>1045</v>
      </c>
      <c r="P144" t="s">
        <v>571</v>
      </c>
      <c r="Q144" t="s">
        <v>489</v>
      </c>
      <c r="R144" t="s">
        <v>491</v>
      </c>
      <c r="S144" t="s">
        <v>492</v>
      </c>
      <c r="T144" t="s">
        <v>1004</v>
      </c>
      <c r="U144" t="s">
        <v>1006</v>
      </c>
      <c r="V144" t="s">
        <v>1007</v>
      </c>
      <c r="Y144" t="s">
        <v>62</v>
      </c>
      <c r="AB144" t="s">
        <v>62</v>
      </c>
      <c r="AG144">
        <v>0</v>
      </c>
    </row>
    <row r="145" spans="1:33" x14ac:dyDescent="0.25">
      <c r="A145" t="s">
        <v>1046</v>
      </c>
      <c r="B145" t="s">
        <v>1047</v>
      </c>
      <c r="C145" t="s">
        <v>1048</v>
      </c>
      <c r="E145" s="1">
        <v>0</v>
      </c>
      <c r="F145" s="1">
        <v>0</v>
      </c>
      <c r="G145" s="1">
        <v>500</v>
      </c>
      <c r="H145" s="1">
        <v>0</v>
      </c>
      <c r="I145" s="1">
        <v>500</v>
      </c>
      <c r="J145" s="1">
        <v>0</v>
      </c>
      <c r="K145" t="s">
        <v>67</v>
      </c>
      <c r="L145" t="s">
        <v>570</v>
      </c>
      <c r="M145" t="s">
        <v>489</v>
      </c>
      <c r="N145" t="s">
        <v>1004</v>
      </c>
      <c r="O145" t="s">
        <v>1045</v>
      </c>
      <c r="P145" t="s">
        <v>571</v>
      </c>
      <c r="Q145" t="s">
        <v>489</v>
      </c>
      <c r="R145" t="s">
        <v>491</v>
      </c>
      <c r="S145" t="s">
        <v>492</v>
      </c>
      <c r="T145" t="s">
        <v>1004</v>
      </c>
      <c r="U145" t="s">
        <v>1006</v>
      </c>
      <c r="V145" t="s">
        <v>1007</v>
      </c>
      <c r="Y145" t="s">
        <v>62</v>
      </c>
      <c r="AB145" t="s">
        <v>62</v>
      </c>
      <c r="AG145">
        <v>0</v>
      </c>
    </row>
    <row r="146" spans="1:33" x14ac:dyDescent="0.25">
      <c r="A146" t="s">
        <v>1049</v>
      </c>
      <c r="B146" t="s">
        <v>1050</v>
      </c>
      <c r="C146" t="s">
        <v>1051</v>
      </c>
      <c r="E146" s="1">
        <v>0</v>
      </c>
      <c r="F146" s="1">
        <v>0</v>
      </c>
      <c r="G146" s="1">
        <v>881.52</v>
      </c>
      <c r="H146" s="1">
        <v>0</v>
      </c>
      <c r="I146" s="1">
        <v>881.52</v>
      </c>
      <c r="J146" s="1">
        <v>0</v>
      </c>
      <c r="K146" t="s">
        <v>67</v>
      </c>
      <c r="L146" t="s">
        <v>570</v>
      </c>
      <c r="M146" t="s">
        <v>489</v>
      </c>
      <c r="N146" t="s">
        <v>1004</v>
      </c>
      <c r="O146" t="s">
        <v>1045</v>
      </c>
      <c r="P146" t="s">
        <v>571</v>
      </c>
      <c r="Q146" t="s">
        <v>489</v>
      </c>
      <c r="R146" t="s">
        <v>491</v>
      </c>
      <c r="S146" t="s">
        <v>492</v>
      </c>
      <c r="T146" t="s">
        <v>1004</v>
      </c>
      <c r="U146" t="s">
        <v>1006</v>
      </c>
      <c r="V146" t="s">
        <v>1007</v>
      </c>
      <c r="Y146" t="s">
        <v>62</v>
      </c>
      <c r="AB146" t="s">
        <v>62</v>
      </c>
      <c r="AG146">
        <v>0</v>
      </c>
    </row>
    <row r="147" spans="1:33" x14ac:dyDescent="0.25">
      <c r="A147" t="s">
        <v>1052</v>
      </c>
      <c r="B147" t="s">
        <v>1053</v>
      </c>
      <c r="C147" t="s">
        <v>1054</v>
      </c>
      <c r="E147" s="1">
        <v>0</v>
      </c>
      <c r="F147" s="1">
        <v>0</v>
      </c>
      <c r="G147" s="1">
        <v>150545.04</v>
      </c>
      <c r="H147" s="1">
        <v>0</v>
      </c>
      <c r="I147" s="1">
        <v>150545.04</v>
      </c>
      <c r="J147" s="1">
        <v>0</v>
      </c>
      <c r="K147" t="s">
        <v>67</v>
      </c>
      <c r="L147" t="s">
        <v>570</v>
      </c>
      <c r="M147" t="s">
        <v>489</v>
      </c>
      <c r="N147" t="s">
        <v>1004</v>
      </c>
      <c r="O147" t="s">
        <v>1055</v>
      </c>
      <c r="P147" t="s">
        <v>571</v>
      </c>
      <c r="Q147" t="s">
        <v>489</v>
      </c>
      <c r="R147" t="s">
        <v>491</v>
      </c>
      <c r="S147" t="s">
        <v>492</v>
      </c>
      <c r="T147" t="s">
        <v>1004</v>
      </c>
      <c r="U147" t="s">
        <v>1006</v>
      </c>
      <c r="V147" t="s">
        <v>1007</v>
      </c>
      <c r="Y147" t="s">
        <v>62</v>
      </c>
      <c r="AB147" t="s">
        <v>62</v>
      </c>
      <c r="AG147">
        <v>0</v>
      </c>
    </row>
    <row r="148" spans="1:33" x14ac:dyDescent="0.25">
      <c r="A148" t="s">
        <v>1056</v>
      </c>
      <c r="B148" t="s">
        <v>1057</v>
      </c>
      <c r="C148" t="s">
        <v>1058</v>
      </c>
      <c r="E148" s="1">
        <v>0</v>
      </c>
      <c r="F148" s="1">
        <v>0</v>
      </c>
      <c r="G148" s="1">
        <v>1060</v>
      </c>
      <c r="H148" s="1">
        <v>0</v>
      </c>
      <c r="I148" s="1">
        <v>1060</v>
      </c>
      <c r="J148" s="1">
        <v>0</v>
      </c>
      <c r="K148" t="s">
        <v>67</v>
      </c>
      <c r="L148" t="s">
        <v>570</v>
      </c>
      <c r="M148" t="s">
        <v>489</v>
      </c>
      <c r="N148" t="s">
        <v>1004</v>
      </c>
      <c r="O148" t="s">
        <v>1055</v>
      </c>
      <c r="P148" t="s">
        <v>571</v>
      </c>
      <c r="Q148" t="s">
        <v>489</v>
      </c>
      <c r="R148" t="s">
        <v>491</v>
      </c>
      <c r="S148" t="s">
        <v>492</v>
      </c>
      <c r="T148" t="s">
        <v>1004</v>
      </c>
      <c r="U148" t="s">
        <v>1006</v>
      </c>
      <c r="V148" t="s">
        <v>1007</v>
      </c>
      <c r="Y148" t="s">
        <v>62</v>
      </c>
      <c r="AB148" t="s">
        <v>62</v>
      </c>
      <c r="AG148">
        <v>0</v>
      </c>
    </row>
    <row r="149" spans="1:33" x14ac:dyDescent="0.25">
      <c r="A149" t="s">
        <v>1059</v>
      </c>
      <c r="B149" t="s">
        <v>1060</v>
      </c>
      <c r="C149" t="s">
        <v>1061</v>
      </c>
      <c r="E149" s="1">
        <v>0</v>
      </c>
      <c r="F149" s="1">
        <v>0</v>
      </c>
      <c r="G149" s="1">
        <v>398456.93</v>
      </c>
      <c r="H149" s="1">
        <v>0</v>
      </c>
      <c r="I149" s="1">
        <v>398456.93</v>
      </c>
      <c r="J149" s="1">
        <v>0</v>
      </c>
      <c r="K149" t="s">
        <v>67</v>
      </c>
      <c r="L149" t="s">
        <v>570</v>
      </c>
      <c r="M149" t="s">
        <v>489</v>
      </c>
      <c r="N149" t="s">
        <v>1004</v>
      </c>
      <c r="O149" t="s">
        <v>1055</v>
      </c>
      <c r="P149" t="s">
        <v>571</v>
      </c>
      <c r="Q149" t="s">
        <v>489</v>
      </c>
      <c r="R149" t="s">
        <v>491</v>
      </c>
      <c r="S149" t="s">
        <v>492</v>
      </c>
      <c r="T149" t="s">
        <v>1004</v>
      </c>
      <c r="U149" t="s">
        <v>1006</v>
      </c>
      <c r="V149" t="s">
        <v>1007</v>
      </c>
      <c r="Y149" t="s">
        <v>62</v>
      </c>
      <c r="AB149" t="s">
        <v>62</v>
      </c>
      <c r="AG149">
        <v>0</v>
      </c>
    </row>
    <row r="150" spans="1:33" x14ac:dyDescent="0.25">
      <c r="A150" t="s">
        <v>1062</v>
      </c>
      <c r="B150" t="s">
        <v>1063</v>
      </c>
      <c r="C150" t="s">
        <v>1064</v>
      </c>
      <c r="E150" s="1">
        <v>0</v>
      </c>
      <c r="F150" s="1">
        <v>0</v>
      </c>
      <c r="G150" s="1">
        <v>15790.6</v>
      </c>
      <c r="H150" s="1">
        <v>0</v>
      </c>
      <c r="I150" s="1">
        <v>15790.6</v>
      </c>
      <c r="J150" s="1">
        <v>0</v>
      </c>
      <c r="K150" t="s">
        <v>67</v>
      </c>
      <c r="L150" t="s">
        <v>570</v>
      </c>
      <c r="M150" t="s">
        <v>489</v>
      </c>
      <c r="N150" t="s">
        <v>1004</v>
      </c>
      <c r="O150" t="s">
        <v>1055</v>
      </c>
      <c r="P150" t="s">
        <v>571</v>
      </c>
      <c r="Q150" t="s">
        <v>489</v>
      </c>
      <c r="R150" t="s">
        <v>491</v>
      </c>
      <c r="S150" t="s">
        <v>492</v>
      </c>
      <c r="T150" t="s">
        <v>1004</v>
      </c>
      <c r="U150" t="s">
        <v>1006</v>
      </c>
      <c r="V150" t="s">
        <v>1007</v>
      </c>
      <c r="Y150" t="s">
        <v>62</v>
      </c>
      <c r="AB150" t="s">
        <v>62</v>
      </c>
      <c r="AG150">
        <v>0</v>
      </c>
    </row>
    <row r="151" spans="1:33" x14ac:dyDescent="0.25">
      <c r="A151" t="s">
        <v>1065</v>
      </c>
      <c r="B151" t="s">
        <v>1066</v>
      </c>
      <c r="C151" t="s">
        <v>1067</v>
      </c>
      <c r="E151" s="1">
        <v>0</v>
      </c>
      <c r="F151" s="1">
        <v>0</v>
      </c>
      <c r="G151" s="1">
        <v>3462.55</v>
      </c>
      <c r="H151" s="1">
        <v>0</v>
      </c>
      <c r="I151" s="1">
        <v>3462.55</v>
      </c>
      <c r="J151" s="1">
        <v>0</v>
      </c>
      <c r="K151" t="s">
        <v>67</v>
      </c>
      <c r="L151" t="s">
        <v>570</v>
      </c>
      <c r="M151" t="s">
        <v>489</v>
      </c>
      <c r="N151" t="s">
        <v>1004</v>
      </c>
      <c r="O151" t="s">
        <v>1055</v>
      </c>
      <c r="P151" t="s">
        <v>571</v>
      </c>
      <c r="Q151" t="s">
        <v>489</v>
      </c>
      <c r="R151" t="s">
        <v>491</v>
      </c>
      <c r="S151" t="s">
        <v>492</v>
      </c>
      <c r="T151" t="s">
        <v>1004</v>
      </c>
      <c r="U151" t="s">
        <v>1006</v>
      </c>
      <c r="V151" t="s">
        <v>1007</v>
      </c>
      <c r="Y151" t="s">
        <v>62</v>
      </c>
      <c r="AB151" t="s">
        <v>62</v>
      </c>
      <c r="AG151">
        <v>0</v>
      </c>
    </row>
    <row r="152" spans="1:33" x14ac:dyDescent="0.25">
      <c r="A152" t="s">
        <v>1068</v>
      </c>
      <c r="B152" t="s">
        <v>1069</v>
      </c>
      <c r="C152" t="s">
        <v>1070</v>
      </c>
      <c r="E152" s="1">
        <v>0</v>
      </c>
      <c r="F152" s="1">
        <v>0</v>
      </c>
      <c r="G152" s="1">
        <v>19657.099999999999</v>
      </c>
      <c r="H152" s="1">
        <v>0</v>
      </c>
      <c r="I152" s="1">
        <v>19657.099999999999</v>
      </c>
      <c r="J152" s="1">
        <v>0</v>
      </c>
      <c r="K152" t="s">
        <v>67</v>
      </c>
      <c r="L152" t="s">
        <v>570</v>
      </c>
      <c r="M152" t="s">
        <v>489</v>
      </c>
      <c r="N152" t="s">
        <v>1004</v>
      </c>
      <c r="O152" t="s">
        <v>1055</v>
      </c>
      <c r="P152" t="s">
        <v>571</v>
      </c>
      <c r="Q152" t="s">
        <v>489</v>
      </c>
      <c r="R152" t="s">
        <v>491</v>
      </c>
      <c r="S152" t="s">
        <v>492</v>
      </c>
      <c r="T152" t="s">
        <v>1004</v>
      </c>
      <c r="U152" t="s">
        <v>1006</v>
      </c>
      <c r="V152" t="s">
        <v>1007</v>
      </c>
      <c r="Y152" t="s">
        <v>62</v>
      </c>
      <c r="AB152" t="s">
        <v>62</v>
      </c>
      <c r="AG152">
        <v>0</v>
      </c>
    </row>
    <row r="153" spans="1:33" x14ac:dyDescent="0.25">
      <c r="A153" t="s">
        <v>1071</v>
      </c>
      <c r="B153" t="s">
        <v>1072</v>
      </c>
      <c r="C153" t="s">
        <v>1073</v>
      </c>
      <c r="E153" s="1">
        <v>0</v>
      </c>
      <c r="F153" s="1">
        <v>0</v>
      </c>
      <c r="G153" s="1">
        <v>11247.71</v>
      </c>
      <c r="H153" s="1">
        <v>0</v>
      </c>
      <c r="I153" s="1">
        <v>11247.71</v>
      </c>
      <c r="J153" s="1">
        <v>0</v>
      </c>
      <c r="K153" t="s">
        <v>67</v>
      </c>
      <c r="L153" t="s">
        <v>570</v>
      </c>
      <c r="M153" t="s">
        <v>489</v>
      </c>
      <c r="N153" t="s">
        <v>1004</v>
      </c>
      <c r="O153" t="s">
        <v>1074</v>
      </c>
      <c r="P153" t="s">
        <v>571</v>
      </c>
      <c r="Q153" t="s">
        <v>489</v>
      </c>
      <c r="R153" t="s">
        <v>491</v>
      </c>
      <c r="S153" t="s">
        <v>492</v>
      </c>
      <c r="T153" t="s">
        <v>1004</v>
      </c>
      <c r="U153" t="s">
        <v>1006</v>
      </c>
      <c r="V153" t="s">
        <v>1007</v>
      </c>
      <c r="Y153" t="s">
        <v>62</v>
      </c>
      <c r="AB153" t="s">
        <v>62</v>
      </c>
      <c r="AG153">
        <v>0</v>
      </c>
    </row>
    <row r="154" spans="1:33" x14ac:dyDescent="0.25">
      <c r="A154" t="s">
        <v>1075</v>
      </c>
      <c r="B154" t="s">
        <v>1076</v>
      </c>
      <c r="C154" t="s">
        <v>1077</v>
      </c>
      <c r="E154" s="1">
        <v>0</v>
      </c>
      <c r="F154" s="1">
        <v>0</v>
      </c>
      <c r="G154" s="1">
        <v>110371.27</v>
      </c>
      <c r="H154" s="1">
        <v>0</v>
      </c>
      <c r="I154" s="1">
        <v>110371.27</v>
      </c>
      <c r="J154" s="1">
        <v>0</v>
      </c>
      <c r="K154" t="s">
        <v>67</v>
      </c>
      <c r="L154" t="s">
        <v>570</v>
      </c>
      <c r="M154" t="s">
        <v>489</v>
      </c>
      <c r="N154" t="s">
        <v>1004</v>
      </c>
      <c r="O154" t="s">
        <v>1074</v>
      </c>
      <c r="P154" t="s">
        <v>571</v>
      </c>
      <c r="Q154" t="s">
        <v>489</v>
      </c>
      <c r="R154" t="s">
        <v>491</v>
      </c>
      <c r="S154" t="s">
        <v>492</v>
      </c>
      <c r="T154" t="s">
        <v>1004</v>
      </c>
      <c r="U154" t="s">
        <v>1006</v>
      </c>
      <c r="V154" t="s">
        <v>1007</v>
      </c>
      <c r="Y154" t="s">
        <v>62</v>
      </c>
      <c r="AB154" t="s">
        <v>62</v>
      </c>
      <c r="AG154">
        <v>0</v>
      </c>
    </row>
    <row r="155" spans="1:33" x14ac:dyDescent="0.25">
      <c r="A155" t="s">
        <v>1078</v>
      </c>
      <c r="B155" t="s">
        <v>1079</v>
      </c>
      <c r="C155" t="s">
        <v>1080</v>
      </c>
      <c r="E155" s="1">
        <v>0</v>
      </c>
      <c r="F155" s="1">
        <v>0</v>
      </c>
      <c r="G155" s="1">
        <v>3738.41</v>
      </c>
      <c r="H155" s="1">
        <v>0</v>
      </c>
      <c r="I155" s="1">
        <v>3738.41</v>
      </c>
      <c r="J155" s="1">
        <v>0</v>
      </c>
      <c r="K155" t="s">
        <v>67</v>
      </c>
      <c r="L155" t="s">
        <v>570</v>
      </c>
      <c r="M155" t="s">
        <v>489</v>
      </c>
      <c r="N155" t="s">
        <v>1004</v>
      </c>
      <c r="O155" t="s">
        <v>1081</v>
      </c>
      <c r="P155" t="s">
        <v>571</v>
      </c>
      <c r="Q155" t="s">
        <v>489</v>
      </c>
      <c r="R155" t="s">
        <v>491</v>
      </c>
      <c r="S155" t="s">
        <v>492</v>
      </c>
      <c r="T155" t="s">
        <v>1004</v>
      </c>
      <c r="U155" t="s">
        <v>1006</v>
      </c>
      <c r="V155" t="s">
        <v>1007</v>
      </c>
      <c r="Y155" t="s">
        <v>62</v>
      </c>
      <c r="AB155" t="s">
        <v>62</v>
      </c>
      <c r="AG155">
        <v>0</v>
      </c>
    </row>
    <row r="156" spans="1:33" x14ac:dyDescent="0.25">
      <c r="A156" t="s">
        <v>1082</v>
      </c>
      <c r="B156" t="s">
        <v>1083</v>
      </c>
      <c r="C156" t="s">
        <v>1084</v>
      </c>
      <c r="E156" s="1">
        <v>0</v>
      </c>
      <c r="F156" s="1">
        <v>0</v>
      </c>
      <c r="G156" s="1">
        <v>35384.370000000003</v>
      </c>
      <c r="H156" s="1">
        <v>0</v>
      </c>
      <c r="I156" s="1">
        <v>35384.370000000003</v>
      </c>
      <c r="J156" s="1">
        <v>0</v>
      </c>
      <c r="K156" t="s">
        <v>67</v>
      </c>
      <c r="L156" t="s">
        <v>570</v>
      </c>
      <c r="M156" t="s">
        <v>489</v>
      </c>
      <c r="N156" t="s">
        <v>1004</v>
      </c>
      <c r="O156" t="s">
        <v>1085</v>
      </c>
      <c r="P156" t="s">
        <v>571</v>
      </c>
      <c r="Q156" t="s">
        <v>489</v>
      </c>
      <c r="R156" t="s">
        <v>491</v>
      </c>
      <c r="S156" t="s">
        <v>492</v>
      </c>
      <c r="T156" t="s">
        <v>1004</v>
      </c>
      <c r="U156" t="s">
        <v>1006</v>
      </c>
      <c r="V156" t="s">
        <v>1007</v>
      </c>
      <c r="Y156" t="s">
        <v>62</v>
      </c>
      <c r="AB156" t="s">
        <v>62</v>
      </c>
      <c r="AG156">
        <v>0</v>
      </c>
    </row>
    <row r="157" spans="1:33" x14ac:dyDescent="0.25">
      <c r="A157" t="s">
        <v>1086</v>
      </c>
      <c r="B157" t="s">
        <v>1087</v>
      </c>
      <c r="C157" t="s">
        <v>1088</v>
      </c>
      <c r="E157" s="1">
        <v>0</v>
      </c>
      <c r="F157" s="1">
        <v>0</v>
      </c>
      <c r="G157" s="1">
        <v>430</v>
      </c>
      <c r="H157" s="1">
        <v>0</v>
      </c>
      <c r="I157" s="1">
        <v>430</v>
      </c>
      <c r="J157" s="1">
        <v>0</v>
      </c>
      <c r="K157" t="s">
        <v>67</v>
      </c>
      <c r="L157" t="s">
        <v>570</v>
      </c>
      <c r="M157" t="s">
        <v>489</v>
      </c>
      <c r="N157" t="s">
        <v>1004</v>
      </c>
      <c r="O157" t="s">
        <v>1085</v>
      </c>
      <c r="P157" t="s">
        <v>571</v>
      </c>
      <c r="Q157" t="s">
        <v>489</v>
      </c>
      <c r="R157" t="s">
        <v>491</v>
      </c>
      <c r="S157" t="s">
        <v>492</v>
      </c>
      <c r="T157" t="s">
        <v>1004</v>
      </c>
      <c r="U157" t="s">
        <v>1006</v>
      </c>
      <c r="V157" t="s">
        <v>1007</v>
      </c>
      <c r="Y157" t="s">
        <v>62</v>
      </c>
      <c r="AB157" t="s">
        <v>62</v>
      </c>
      <c r="AG157">
        <v>0</v>
      </c>
    </row>
    <row r="158" spans="1:33" x14ac:dyDescent="0.25">
      <c r="A158" t="s">
        <v>1089</v>
      </c>
      <c r="B158" t="s">
        <v>1090</v>
      </c>
      <c r="C158" t="s">
        <v>1091</v>
      </c>
      <c r="E158" s="1">
        <v>0</v>
      </c>
      <c r="F158" s="1">
        <v>0</v>
      </c>
      <c r="G158" s="1">
        <v>39489.26</v>
      </c>
      <c r="H158" s="1">
        <v>0</v>
      </c>
      <c r="I158" s="1">
        <v>39489.26</v>
      </c>
      <c r="J158" s="1">
        <v>0</v>
      </c>
      <c r="K158" t="s">
        <v>67</v>
      </c>
      <c r="L158" t="s">
        <v>570</v>
      </c>
      <c r="M158" t="s">
        <v>489</v>
      </c>
      <c r="N158" t="s">
        <v>1092</v>
      </c>
      <c r="O158" t="s">
        <v>1093</v>
      </c>
      <c r="P158" t="s">
        <v>571</v>
      </c>
      <c r="Q158" t="s">
        <v>489</v>
      </c>
      <c r="R158" t="s">
        <v>491</v>
      </c>
      <c r="S158" t="s">
        <v>492</v>
      </c>
      <c r="T158" t="s">
        <v>1092</v>
      </c>
      <c r="U158" t="s">
        <v>1094</v>
      </c>
      <c r="V158" t="s">
        <v>1095</v>
      </c>
      <c r="Y158" t="s">
        <v>62</v>
      </c>
      <c r="AB158" t="s">
        <v>62</v>
      </c>
      <c r="AG158">
        <v>0</v>
      </c>
    </row>
    <row r="159" spans="1:33" x14ac:dyDescent="0.25">
      <c r="A159" t="s">
        <v>1096</v>
      </c>
      <c r="B159" t="s">
        <v>1097</v>
      </c>
      <c r="C159" t="s">
        <v>1098</v>
      </c>
      <c r="E159" s="1">
        <v>0</v>
      </c>
      <c r="F159" s="1">
        <v>0</v>
      </c>
      <c r="G159" s="1">
        <v>15344.05</v>
      </c>
      <c r="H159" s="1">
        <v>0</v>
      </c>
      <c r="I159" s="1">
        <v>15344.05</v>
      </c>
      <c r="J159" s="1">
        <v>0</v>
      </c>
      <c r="K159" t="s">
        <v>67</v>
      </c>
      <c r="L159" t="s">
        <v>570</v>
      </c>
      <c r="M159" t="s">
        <v>489</v>
      </c>
      <c r="N159" t="s">
        <v>1092</v>
      </c>
      <c r="O159" t="s">
        <v>1093</v>
      </c>
      <c r="P159" t="s">
        <v>571</v>
      </c>
      <c r="Q159" t="s">
        <v>489</v>
      </c>
      <c r="R159" t="s">
        <v>491</v>
      </c>
      <c r="S159" t="s">
        <v>492</v>
      </c>
      <c r="T159" t="s">
        <v>1092</v>
      </c>
      <c r="U159" t="s">
        <v>1094</v>
      </c>
      <c r="V159" t="s">
        <v>1095</v>
      </c>
      <c r="Y159" t="s">
        <v>62</v>
      </c>
      <c r="AB159" t="s">
        <v>62</v>
      </c>
      <c r="AG159">
        <v>0</v>
      </c>
    </row>
    <row r="160" spans="1:33" x14ac:dyDescent="0.25">
      <c r="A160" t="s">
        <v>1099</v>
      </c>
      <c r="B160" t="s">
        <v>787</v>
      </c>
      <c r="C160" t="s">
        <v>1100</v>
      </c>
      <c r="E160" s="1">
        <v>0</v>
      </c>
      <c r="F160" s="1">
        <v>0</v>
      </c>
      <c r="G160" s="1">
        <v>19006.490000000002</v>
      </c>
      <c r="H160" s="1">
        <v>0</v>
      </c>
      <c r="I160" s="1">
        <v>19006.490000000002</v>
      </c>
      <c r="J160" s="1">
        <v>0</v>
      </c>
      <c r="K160" t="s">
        <v>67</v>
      </c>
      <c r="L160" t="s">
        <v>570</v>
      </c>
      <c r="M160" t="s">
        <v>489</v>
      </c>
      <c r="N160" t="s">
        <v>1092</v>
      </c>
      <c r="O160" t="s">
        <v>1093</v>
      </c>
      <c r="P160" t="s">
        <v>571</v>
      </c>
      <c r="Q160" t="s">
        <v>489</v>
      </c>
      <c r="R160" t="s">
        <v>491</v>
      </c>
      <c r="S160" t="s">
        <v>492</v>
      </c>
      <c r="T160" t="s">
        <v>1092</v>
      </c>
      <c r="U160" t="s">
        <v>1094</v>
      </c>
      <c r="V160" t="s">
        <v>1095</v>
      </c>
      <c r="Y160" t="s">
        <v>62</v>
      </c>
      <c r="AB160" t="s">
        <v>62</v>
      </c>
      <c r="AG160">
        <v>0</v>
      </c>
    </row>
    <row r="161" spans="1:33" x14ac:dyDescent="0.25">
      <c r="A161" t="s">
        <v>1101</v>
      </c>
      <c r="B161" t="s">
        <v>816</v>
      </c>
      <c r="C161" t="s">
        <v>1102</v>
      </c>
      <c r="E161" s="1">
        <v>0</v>
      </c>
      <c r="F161" s="1">
        <v>0</v>
      </c>
      <c r="G161" s="1">
        <v>56291</v>
      </c>
      <c r="H161" s="1">
        <v>0</v>
      </c>
      <c r="I161" s="1">
        <v>56291</v>
      </c>
      <c r="J161" s="1">
        <v>0</v>
      </c>
      <c r="K161" t="s">
        <v>67</v>
      </c>
      <c r="L161" t="s">
        <v>570</v>
      </c>
      <c r="M161" t="s">
        <v>489</v>
      </c>
      <c r="N161" t="s">
        <v>1092</v>
      </c>
      <c r="O161" t="s">
        <v>1103</v>
      </c>
      <c r="P161" t="s">
        <v>571</v>
      </c>
      <c r="Q161" t="s">
        <v>489</v>
      </c>
      <c r="R161" t="s">
        <v>491</v>
      </c>
      <c r="S161" t="s">
        <v>492</v>
      </c>
      <c r="T161" t="s">
        <v>1092</v>
      </c>
      <c r="U161" t="s">
        <v>1094</v>
      </c>
      <c r="V161" t="s">
        <v>1095</v>
      </c>
      <c r="Y161" t="s">
        <v>62</v>
      </c>
      <c r="AB161" t="s">
        <v>62</v>
      </c>
      <c r="AG161">
        <v>0</v>
      </c>
    </row>
    <row r="162" spans="1:33" x14ac:dyDescent="0.25">
      <c r="A162" t="s">
        <v>1104</v>
      </c>
      <c r="B162" t="s">
        <v>1105</v>
      </c>
      <c r="C162" t="s">
        <v>1106</v>
      </c>
      <c r="E162" s="1">
        <v>0</v>
      </c>
      <c r="F162" s="1">
        <v>0</v>
      </c>
      <c r="G162" s="1">
        <v>438</v>
      </c>
      <c r="H162" s="1">
        <v>0</v>
      </c>
      <c r="I162" s="1">
        <v>438</v>
      </c>
      <c r="J162" s="1">
        <v>0</v>
      </c>
      <c r="K162" t="s">
        <v>67</v>
      </c>
      <c r="L162" t="s">
        <v>570</v>
      </c>
      <c r="M162" t="s">
        <v>489</v>
      </c>
      <c r="N162" t="s">
        <v>1092</v>
      </c>
      <c r="O162" t="s">
        <v>1103</v>
      </c>
      <c r="P162" t="s">
        <v>571</v>
      </c>
      <c r="Q162" t="s">
        <v>489</v>
      </c>
      <c r="R162" t="s">
        <v>491</v>
      </c>
      <c r="S162" t="s">
        <v>492</v>
      </c>
      <c r="T162" t="s">
        <v>1092</v>
      </c>
      <c r="U162" t="s">
        <v>1094</v>
      </c>
      <c r="V162" t="s">
        <v>1095</v>
      </c>
      <c r="Y162" t="s">
        <v>62</v>
      </c>
      <c r="AB162" t="s">
        <v>62</v>
      </c>
      <c r="AG162">
        <v>0</v>
      </c>
    </row>
    <row r="163" spans="1:33" x14ac:dyDescent="0.25">
      <c r="A163" t="s">
        <v>1107</v>
      </c>
      <c r="B163" t="s">
        <v>1108</v>
      </c>
      <c r="C163" t="s">
        <v>1109</v>
      </c>
      <c r="E163" s="1">
        <v>0</v>
      </c>
      <c r="F163" s="1">
        <v>0</v>
      </c>
      <c r="G163" s="1">
        <v>446</v>
      </c>
      <c r="H163" s="1">
        <v>0</v>
      </c>
      <c r="I163" s="1">
        <v>446</v>
      </c>
      <c r="J163" s="1">
        <v>0</v>
      </c>
      <c r="K163" t="s">
        <v>67</v>
      </c>
      <c r="L163" t="s">
        <v>570</v>
      </c>
      <c r="M163" t="s">
        <v>489</v>
      </c>
      <c r="N163" t="s">
        <v>1092</v>
      </c>
      <c r="O163" t="s">
        <v>1103</v>
      </c>
      <c r="P163" t="s">
        <v>571</v>
      </c>
      <c r="Q163" t="s">
        <v>489</v>
      </c>
      <c r="R163" t="s">
        <v>491</v>
      </c>
      <c r="S163" t="s">
        <v>492</v>
      </c>
      <c r="T163" t="s">
        <v>1092</v>
      </c>
      <c r="U163" t="s">
        <v>1094</v>
      </c>
      <c r="V163" t="s">
        <v>1095</v>
      </c>
      <c r="Y163" t="s">
        <v>62</v>
      </c>
      <c r="AB163" t="s">
        <v>62</v>
      </c>
      <c r="AG163">
        <v>0</v>
      </c>
    </row>
    <row r="164" spans="1:33" x14ac:dyDescent="0.25">
      <c r="A164" t="s">
        <v>1110</v>
      </c>
      <c r="B164" t="s">
        <v>1111</v>
      </c>
      <c r="C164" t="s">
        <v>1112</v>
      </c>
      <c r="E164" s="1">
        <v>0</v>
      </c>
      <c r="F164" s="1">
        <v>0</v>
      </c>
      <c r="G164" s="1">
        <v>4462.32</v>
      </c>
      <c r="H164" s="1">
        <v>0</v>
      </c>
      <c r="I164" s="1">
        <v>4462.32</v>
      </c>
      <c r="J164" s="1">
        <v>0</v>
      </c>
      <c r="K164" t="s">
        <v>67</v>
      </c>
      <c r="L164" t="s">
        <v>570</v>
      </c>
      <c r="M164" t="s">
        <v>489</v>
      </c>
      <c r="N164" t="s">
        <v>1092</v>
      </c>
      <c r="O164" t="s">
        <v>1103</v>
      </c>
      <c r="P164" t="s">
        <v>571</v>
      </c>
      <c r="Q164" t="s">
        <v>489</v>
      </c>
      <c r="R164" t="s">
        <v>491</v>
      </c>
      <c r="S164" t="s">
        <v>492</v>
      </c>
      <c r="T164" t="s">
        <v>1092</v>
      </c>
      <c r="U164" t="s">
        <v>1094</v>
      </c>
      <c r="V164" t="s">
        <v>1095</v>
      </c>
      <c r="Y164" t="s">
        <v>62</v>
      </c>
      <c r="AB164" t="s">
        <v>62</v>
      </c>
      <c r="AG164">
        <v>0</v>
      </c>
    </row>
    <row r="165" spans="1:33" x14ac:dyDescent="0.25">
      <c r="A165" t="s">
        <v>1113</v>
      </c>
      <c r="B165" t="s">
        <v>1114</v>
      </c>
      <c r="C165" t="s">
        <v>1115</v>
      </c>
      <c r="E165" s="1">
        <v>0</v>
      </c>
      <c r="F165" s="1">
        <v>0</v>
      </c>
      <c r="G165" s="1">
        <v>15412</v>
      </c>
      <c r="H165" s="1">
        <v>0</v>
      </c>
      <c r="I165" s="1">
        <v>15412</v>
      </c>
      <c r="J165" s="1">
        <v>0</v>
      </c>
      <c r="K165" t="s">
        <v>67</v>
      </c>
      <c r="L165" t="s">
        <v>570</v>
      </c>
      <c r="M165" t="s">
        <v>489</v>
      </c>
      <c r="N165" t="s">
        <v>1092</v>
      </c>
      <c r="O165" t="s">
        <v>1116</v>
      </c>
      <c r="P165" t="s">
        <v>571</v>
      </c>
      <c r="Q165" t="s">
        <v>489</v>
      </c>
      <c r="R165" t="s">
        <v>491</v>
      </c>
      <c r="S165" t="s">
        <v>492</v>
      </c>
      <c r="T165" t="s">
        <v>1092</v>
      </c>
      <c r="U165" t="s">
        <v>1094</v>
      </c>
      <c r="V165" t="s">
        <v>1095</v>
      </c>
      <c r="Y165" t="s">
        <v>62</v>
      </c>
      <c r="AB165" t="s">
        <v>62</v>
      </c>
      <c r="AG165">
        <v>0</v>
      </c>
    </row>
    <row r="166" spans="1:33" x14ac:dyDescent="0.25">
      <c r="A166" t="s">
        <v>1117</v>
      </c>
      <c r="B166" t="s">
        <v>790</v>
      </c>
      <c r="C166" t="s">
        <v>1118</v>
      </c>
      <c r="E166" s="1">
        <v>0</v>
      </c>
      <c r="F166" s="1">
        <v>0</v>
      </c>
      <c r="G166" s="1">
        <v>12585</v>
      </c>
      <c r="H166" s="1">
        <v>0</v>
      </c>
      <c r="I166" s="1">
        <v>12585</v>
      </c>
      <c r="J166" s="1">
        <v>0</v>
      </c>
      <c r="K166" t="s">
        <v>67</v>
      </c>
      <c r="L166" t="s">
        <v>570</v>
      </c>
      <c r="M166" t="s">
        <v>489</v>
      </c>
      <c r="N166" t="s">
        <v>1092</v>
      </c>
      <c r="O166" t="s">
        <v>1116</v>
      </c>
      <c r="P166" t="s">
        <v>571</v>
      </c>
      <c r="Q166" t="s">
        <v>489</v>
      </c>
      <c r="R166" t="s">
        <v>491</v>
      </c>
      <c r="S166" t="s">
        <v>492</v>
      </c>
      <c r="T166" t="s">
        <v>1092</v>
      </c>
      <c r="U166" t="s">
        <v>1094</v>
      </c>
      <c r="V166" t="s">
        <v>1095</v>
      </c>
      <c r="Y166" t="s">
        <v>62</v>
      </c>
      <c r="AB166" t="s">
        <v>62</v>
      </c>
      <c r="AG166">
        <v>0</v>
      </c>
    </row>
    <row r="167" spans="1:33" x14ac:dyDescent="0.25">
      <c r="A167" t="s">
        <v>1119</v>
      </c>
      <c r="B167" t="s">
        <v>1120</v>
      </c>
      <c r="C167" t="s">
        <v>1121</v>
      </c>
      <c r="E167" s="1">
        <v>0</v>
      </c>
      <c r="F167" s="1">
        <v>0</v>
      </c>
      <c r="G167" s="1">
        <v>3075310.81</v>
      </c>
      <c r="H167" s="1">
        <v>0</v>
      </c>
      <c r="I167" s="1">
        <v>3075310.81</v>
      </c>
      <c r="J167" s="1">
        <v>0</v>
      </c>
      <c r="K167" t="s">
        <v>67</v>
      </c>
      <c r="L167" t="s">
        <v>570</v>
      </c>
      <c r="M167" t="s">
        <v>489</v>
      </c>
      <c r="N167" t="s">
        <v>1122</v>
      </c>
      <c r="O167" t="s">
        <v>1123</v>
      </c>
      <c r="P167" t="s">
        <v>571</v>
      </c>
      <c r="Q167" t="s">
        <v>489</v>
      </c>
      <c r="R167" t="s">
        <v>491</v>
      </c>
      <c r="S167" t="s">
        <v>492</v>
      </c>
      <c r="T167" t="s">
        <v>1122</v>
      </c>
      <c r="U167" t="s">
        <v>1124</v>
      </c>
      <c r="V167" t="s">
        <v>1125</v>
      </c>
      <c r="Y167" t="s">
        <v>62</v>
      </c>
      <c r="AB167" t="s">
        <v>62</v>
      </c>
      <c r="AG167">
        <v>0</v>
      </c>
    </row>
    <row r="168" spans="1:33" x14ac:dyDescent="0.25">
      <c r="A168" t="s">
        <v>1126</v>
      </c>
      <c r="B168" t="s">
        <v>1127</v>
      </c>
      <c r="C168" t="s">
        <v>1128</v>
      </c>
      <c r="E168" s="1">
        <v>0</v>
      </c>
      <c r="F168" s="1">
        <v>0</v>
      </c>
      <c r="G168" s="1">
        <v>68349.41</v>
      </c>
      <c r="H168" s="1">
        <v>0</v>
      </c>
      <c r="I168" s="1">
        <v>68349.41</v>
      </c>
      <c r="J168" s="1">
        <v>0</v>
      </c>
      <c r="K168" t="s">
        <v>67</v>
      </c>
      <c r="L168" t="s">
        <v>570</v>
      </c>
      <c r="M168" t="s">
        <v>489</v>
      </c>
      <c r="N168" t="s">
        <v>1122</v>
      </c>
      <c r="O168" t="s">
        <v>1123</v>
      </c>
      <c r="P168" t="s">
        <v>571</v>
      </c>
      <c r="Q168" t="s">
        <v>489</v>
      </c>
      <c r="R168" t="s">
        <v>491</v>
      </c>
      <c r="S168" t="s">
        <v>492</v>
      </c>
      <c r="T168" t="s">
        <v>1122</v>
      </c>
      <c r="U168" t="s">
        <v>1124</v>
      </c>
      <c r="V168" t="s">
        <v>1125</v>
      </c>
      <c r="Y168" t="s">
        <v>62</v>
      </c>
      <c r="AB168" t="s">
        <v>62</v>
      </c>
      <c r="AG168">
        <v>0</v>
      </c>
    </row>
    <row r="169" spans="1:33" x14ac:dyDescent="0.25">
      <c r="A169" t="s">
        <v>1129</v>
      </c>
      <c r="B169" t="s">
        <v>1130</v>
      </c>
      <c r="C169" t="s">
        <v>1131</v>
      </c>
      <c r="E169" s="1">
        <v>0</v>
      </c>
      <c r="F169" s="1">
        <v>0</v>
      </c>
      <c r="G169" s="1">
        <v>316027.87</v>
      </c>
      <c r="H169" s="1">
        <v>0</v>
      </c>
      <c r="I169" s="1">
        <v>316027.87</v>
      </c>
      <c r="J169" s="1">
        <v>0</v>
      </c>
      <c r="K169" t="s">
        <v>67</v>
      </c>
      <c r="L169" t="s">
        <v>570</v>
      </c>
      <c r="M169" t="s">
        <v>489</v>
      </c>
      <c r="N169" t="s">
        <v>1122</v>
      </c>
      <c r="O169" t="s">
        <v>1123</v>
      </c>
      <c r="P169" t="s">
        <v>571</v>
      </c>
      <c r="Q169" t="s">
        <v>489</v>
      </c>
      <c r="R169" t="s">
        <v>491</v>
      </c>
      <c r="S169" t="s">
        <v>492</v>
      </c>
      <c r="T169" t="s">
        <v>1122</v>
      </c>
      <c r="U169" t="s">
        <v>1124</v>
      </c>
      <c r="V169" t="s">
        <v>1125</v>
      </c>
      <c r="Y169" t="s">
        <v>62</v>
      </c>
      <c r="AB169" t="s">
        <v>62</v>
      </c>
      <c r="AG169">
        <v>0</v>
      </c>
    </row>
    <row r="170" spans="1:33" x14ac:dyDescent="0.25">
      <c r="A170" t="s">
        <v>1132</v>
      </c>
      <c r="B170" t="s">
        <v>1133</v>
      </c>
      <c r="C170" t="s">
        <v>1134</v>
      </c>
      <c r="E170" s="1">
        <v>0</v>
      </c>
      <c r="F170" s="1">
        <v>0</v>
      </c>
      <c r="G170" s="1">
        <v>0</v>
      </c>
      <c r="H170" s="1">
        <v>791.45</v>
      </c>
      <c r="I170" s="1">
        <v>0</v>
      </c>
      <c r="J170" s="1">
        <v>791.45</v>
      </c>
      <c r="K170" t="s">
        <v>67</v>
      </c>
      <c r="L170" t="s">
        <v>570</v>
      </c>
      <c r="M170" t="s">
        <v>489</v>
      </c>
      <c r="N170" t="s">
        <v>1122</v>
      </c>
      <c r="O170" t="s">
        <v>1123</v>
      </c>
      <c r="P170" t="s">
        <v>571</v>
      </c>
      <c r="Q170" t="s">
        <v>489</v>
      </c>
      <c r="R170" t="s">
        <v>491</v>
      </c>
      <c r="S170" t="s">
        <v>492</v>
      </c>
      <c r="T170" t="s">
        <v>1122</v>
      </c>
      <c r="U170" t="s">
        <v>1124</v>
      </c>
      <c r="V170" t="s">
        <v>1125</v>
      </c>
      <c r="Y170" t="s">
        <v>62</v>
      </c>
      <c r="AB170" t="s">
        <v>62</v>
      </c>
      <c r="AG170">
        <v>0</v>
      </c>
    </row>
    <row r="171" spans="1:33" x14ac:dyDescent="0.25">
      <c r="A171" t="s">
        <v>1135</v>
      </c>
      <c r="B171" t="s">
        <v>1136</v>
      </c>
      <c r="C171" t="s">
        <v>1137</v>
      </c>
      <c r="E171" s="1">
        <v>0</v>
      </c>
      <c r="F171" s="1">
        <v>0</v>
      </c>
      <c r="G171" s="1">
        <v>8040.13</v>
      </c>
      <c r="H171" s="1">
        <v>0</v>
      </c>
      <c r="I171" s="1">
        <v>8040.13</v>
      </c>
      <c r="J171" s="1">
        <v>0</v>
      </c>
      <c r="K171" t="s">
        <v>67</v>
      </c>
      <c r="L171" t="s">
        <v>570</v>
      </c>
      <c r="M171" t="s">
        <v>489</v>
      </c>
      <c r="N171" t="s">
        <v>1122</v>
      </c>
      <c r="O171" t="s">
        <v>1123</v>
      </c>
      <c r="P171" t="s">
        <v>571</v>
      </c>
      <c r="Q171" t="s">
        <v>489</v>
      </c>
      <c r="R171" t="s">
        <v>491</v>
      </c>
      <c r="S171" t="s">
        <v>492</v>
      </c>
      <c r="T171" t="s">
        <v>1122</v>
      </c>
      <c r="U171" t="s">
        <v>1124</v>
      </c>
      <c r="V171" t="s">
        <v>1125</v>
      </c>
      <c r="Y171" t="s">
        <v>62</v>
      </c>
      <c r="AB171" t="s">
        <v>62</v>
      </c>
      <c r="AG171">
        <v>0</v>
      </c>
    </row>
    <row r="172" spans="1:33" x14ac:dyDescent="0.25">
      <c r="A172" t="s">
        <v>1138</v>
      </c>
      <c r="B172" t="s">
        <v>1139</v>
      </c>
      <c r="C172" t="s">
        <v>1140</v>
      </c>
      <c r="E172" s="1">
        <v>0</v>
      </c>
      <c r="F172" s="1">
        <v>0</v>
      </c>
      <c r="G172" s="1">
        <v>47000</v>
      </c>
      <c r="H172" s="1">
        <v>0</v>
      </c>
      <c r="I172" s="1">
        <v>47000</v>
      </c>
      <c r="J172" s="1">
        <v>0</v>
      </c>
      <c r="K172" t="s">
        <v>67</v>
      </c>
      <c r="L172" t="s">
        <v>570</v>
      </c>
      <c r="M172" t="s">
        <v>489</v>
      </c>
      <c r="N172" t="s">
        <v>1122</v>
      </c>
      <c r="O172" t="s">
        <v>1123</v>
      </c>
      <c r="P172" t="s">
        <v>571</v>
      </c>
      <c r="Q172" t="s">
        <v>489</v>
      </c>
      <c r="R172" t="s">
        <v>491</v>
      </c>
      <c r="S172" t="s">
        <v>492</v>
      </c>
      <c r="T172" t="s">
        <v>1122</v>
      </c>
      <c r="U172" t="s">
        <v>1124</v>
      </c>
      <c r="V172" t="s">
        <v>1125</v>
      </c>
      <c r="Y172" t="s">
        <v>62</v>
      </c>
      <c r="AB172" t="s">
        <v>62</v>
      </c>
      <c r="AG172">
        <v>0</v>
      </c>
    </row>
    <row r="173" spans="1:33" x14ac:dyDescent="0.25">
      <c r="A173" t="s">
        <v>1141</v>
      </c>
      <c r="B173" t="s">
        <v>1142</v>
      </c>
      <c r="C173" t="s">
        <v>1143</v>
      </c>
      <c r="E173" s="1">
        <v>0</v>
      </c>
      <c r="F173" s="1">
        <v>0</v>
      </c>
      <c r="G173" s="1">
        <v>492217.06</v>
      </c>
      <c r="H173" s="1">
        <v>0</v>
      </c>
      <c r="I173" s="1">
        <v>492217.06</v>
      </c>
      <c r="J173" s="1">
        <v>0</v>
      </c>
      <c r="K173" t="s">
        <v>67</v>
      </c>
      <c r="L173" t="s">
        <v>570</v>
      </c>
      <c r="M173" t="s">
        <v>489</v>
      </c>
      <c r="N173" t="s">
        <v>1122</v>
      </c>
      <c r="O173" t="s">
        <v>1144</v>
      </c>
      <c r="P173" t="s">
        <v>571</v>
      </c>
      <c r="Q173" t="s">
        <v>489</v>
      </c>
      <c r="R173" t="s">
        <v>491</v>
      </c>
      <c r="S173" t="s">
        <v>492</v>
      </c>
      <c r="T173" t="s">
        <v>1122</v>
      </c>
      <c r="U173" t="s">
        <v>1124</v>
      </c>
      <c r="V173" t="s">
        <v>1125</v>
      </c>
      <c r="Y173" t="s">
        <v>62</v>
      </c>
      <c r="AB173" t="s">
        <v>62</v>
      </c>
      <c r="AG173">
        <v>0</v>
      </c>
    </row>
    <row r="174" spans="1:33" x14ac:dyDescent="0.25">
      <c r="A174" t="s">
        <v>1145</v>
      </c>
      <c r="B174" t="s">
        <v>1146</v>
      </c>
      <c r="C174" t="s">
        <v>1147</v>
      </c>
      <c r="E174" s="1">
        <v>0</v>
      </c>
      <c r="F174" s="1">
        <v>0</v>
      </c>
      <c r="G174" s="1">
        <v>457640.26</v>
      </c>
      <c r="H174" s="1">
        <v>0</v>
      </c>
      <c r="I174" s="1">
        <v>457640.26</v>
      </c>
      <c r="J174" s="1">
        <v>0</v>
      </c>
      <c r="K174" t="s">
        <v>67</v>
      </c>
      <c r="L174" t="s">
        <v>570</v>
      </c>
      <c r="M174" t="s">
        <v>489</v>
      </c>
      <c r="N174" t="s">
        <v>1122</v>
      </c>
      <c r="O174" t="s">
        <v>1144</v>
      </c>
      <c r="P174" t="s">
        <v>571</v>
      </c>
      <c r="Q174" t="s">
        <v>489</v>
      </c>
      <c r="R174" t="s">
        <v>491</v>
      </c>
      <c r="S174" t="s">
        <v>492</v>
      </c>
      <c r="T174" t="s">
        <v>1122</v>
      </c>
      <c r="U174" t="s">
        <v>1124</v>
      </c>
      <c r="V174" t="s">
        <v>1125</v>
      </c>
      <c r="Y174" t="s">
        <v>62</v>
      </c>
      <c r="AB174" t="s">
        <v>62</v>
      </c>
      <c r="AG174">
        <v>0</v>
      </c>
    </row>
    <row r="175" spans="1:33" x14ac:dyDescent="0.25">
      <c r="A175" t="s">
        <v>1148</v>
      </c>
      <c r="B175" t="s">
        <v>1149</v>
      </c>
      <c r="C175" t="s">
        <v>1150</v>
      </c>
      <c r="E175" s="1">
        <v>0</v>
      </c>
      <c r="F175" s="1">
        <v>0</v>
      </c>
      <c r="G175" s="1">
        <v>0</v>
      </c>
      <c r="H175" s="1">
        <v>348.25</v>
      </c>
      <c r="I175" s="1">
        <v>0</v>
      </c>
      <c r="J175" s="1">
        <v>348.25</v>
      </c>
      <c r="K175" t="s">
        <v>67</v>
      </c>
      <c r="L175" t="s">
        <v>570</v>
      </c>
      <c r="M175" t="s">
        <v>489</v>
      </c>
      <c r="N175" t="s">
        <v>1122</v>
      </c>
      <c r="O175" t="s">
        <v>1144</v>
      </c>
      <c r="P175" t="s">
        <v>571</v>
      </c>
      <c r="Q175" t="s">
        <v>489</v>
      </c>
      <c r="R175" t="s">
        <v>491</v>
      </c>
      <c r="S175" t="s">
        <v>492</v>
      </c>
      <c r="T175" t="s">
        <v>1122</v>
      </c>
      <c r="U175" t="s">
        <v>1124</v>
      </c>
      <c r="V175" t="s">
        <v>1125</v>
      </c>
      <c r="Y175" t="s">
        <v>62</v>
      </c>
      <c r="AB175" t="s">
        <v>62</v>
      </c>
      <c r="AG175">
        <v>0</v>
      </c>
    </row>
    <row r="176" spans="1:33" x14ac:dyDescent="0.25">
      <c r="A176" t="s">
        <v>1151</v>
      </c>
      <c r="B176" t="s">
        <v>1152</v>
      </c>
      <c r="C176" t="s">
        <v>1153</v>
      </c>
      <c r="E176" s="1">
        <v>0</v>
      </c>
      <c r="F176" s="1">
        <v>0</v>
      </c>
      <c r="G176" s="1">
        <v>159206.93</v>
      </c>
      <c r="H176" s="1">
        <v>0</v>
      </c>
      <c r="I176" s="1">
        <v>159206.93</v>
      </c>
      <c r="J176" s="1">
        <v>0</v>
      </c>
      <c r="K176" t="s">
        <v>67</v>
      </c>
      <c r="L176" t="s">
        <v>570</v>
      </c>
      <c r="M176" t="s">
        <v>489</v>
      </c>
      <c r="N176" t="s">
        <v>1122</v>
      </c>
      <c r="O176" t="s">
        <v>1144</v>
      </c>
      <c r="P176" t="s">
        <v>571</v>
      </c>
      <c r="Q176" t="s">
        <v>489</v>
      </c>
      <c r="R176" t="s">
        <v>491</v>
      </c>
      <c r="S176" t="s">
        <v>492</v>
      </c>
      <c r="T176" t="s">
        <v>1122</v>
      </c>
      <c r="U176" t="s">
        <v>1124</v>
      </c>
      <c r="V176" t="s">
        <v>1125</v>
      </c>
      <c r="Y176" t="s">
        <v>62</v>
      </c>
      <c r="AB176" t="s">
        <v>62</v>
      </c>
      <c r="AG176">
        <v>0</v>
      </c>
    </row>
    <row r="177" spans="1:33" x14ac:dyDescent="0.25">
      <c r="A177" t="s">
        <v>1154</v>
      </c>
      <c r="B177" t="s">
        <v>1155</v>
      </c>
      <c r="C177" t="s">
        <v>1156</v>
      </c>
      <c r="E177" s="1">
        <v>0</v>
      </c>
      <c r="F177" s="1">
        <v>0</v>
      </c>
      <c r="G177" s="1">
        <v>113616.68</v>
      </c>
      <c r="H177" s="1">
        <v>0</v>
      </c>
      <c r="I177" s="1">
        <v>113616.68</v>
      </c>
      <c r="J177" s="1">
        <v>0</v>
      </c>
      <c r="K177" t="s">
        <v>67</v>
      </c>
      <c r="L177" t="s">
        <v>570</v>
      </c>
      <c r="M177" t="s">
        <v>489</v>
      </c>
      <c r="N177" t="s">
        <v>1122</v>
      </c>
      <c r="O177" t="s">
        <v>1144</v>
      </c>
      <c r="P177" t="s">
        <v>571</v>
      </c>
      <c r="Q177" t="s">
        <v>489</v>
      </c>
      <c r="R177" t="s">
        <v>491</v>
      </c>
      <c r="S177" t="s">
        <v>492</v>
      </c>
      <c r="T177" t="s">
        <v>1122</v>
      </c>
      <c r="U177" t="s">
        <v>1124</v>
      </c>
      <c r="V177" t="s">
        <v>1125</v>
      </c>
      <c r="Y177" t="s">
        <v>62</v>
      </c>
      <c r="AB177" t="s">
        <v>62</v>
      </c>
      <c r="AG177">
        <v>0</v>
      </c>
    </row>
    <row r="178" spans="1:33" x14ac:dyDescent="0.25">
      <c r="A178" t="s">
        <v>1157</v>
      </c>
      <c r="B178" t="s">
        <v>1158</v>
      </c>
      <c r="C178" t="s">
        <v>1159</v>
      </c>
      <c r="E178" s="1">
        <v>0</v>
      </c>
      <c r="F178" s="1">
        <v>0</v>
      </c>
      <c r="G178" s="1">
        <v>35801.019999999997</v>
      </c>
      <c r="H178" s="1">
        <v>0</v>
      </c>
      <c r="I178" s="1">
        <v>35801.019999999997</v>
      </c>
      <c r="J178" s="1">
        <v>0</v>
      </c>
      <c r="K178" t="s">
        <v>67</v>
      </c>
      <c r="L178" t="s">
        <v>570</v>
      </c>
      <c r="M178" t="s">
        <v>489</v>
      </c>
      <c r="N178" t="s">
        <v>1122</v>
      </c>
      <c r="O178" t="s">
        <v>1144</v>
      </c>
      <c r="P178" t="s">
        <v>571</v>
      </c>
      <c r="Q178" t="s">
        <v>489</v>
      </c>
      <c r="R178" t="s">
        <v>491</v>
      </c>
      <c r="S178" t="s">
        <v>492</v>
      </c>
      <c r="T178" t="s">
        <v>1122</v>
      </c>
      <c r="U178" t="s">
        <v>1124</v>
      </c>
      <c r="V178" t="s">
        <v>1125</v>
      </c>
      <c r="Y178" t="s">
        <v>62</v>
      </c>
      <c r="AB178" t="s">
        <v>62</v>
      </c>
      <c r="AG178">
        <v>0</v>
      </c>
    </row>
    <row r="179" spans="1:33" x14ac:dyDescent="0.25">
      <c r="A179" t="s">
        <v>1160</v>
      </c>
      <c r="B179" t="s">
        <v>1161</v>
      </c>
      <c r="C179" t="s">
        <v>1162</v>
      </c>
      <c r="E179" s="1">
        <v>0</v>
      </c>
      <c r="F179" s="1">
        <v>0</v>
      </c>
      <c r="G179" s="1">
        <v>40177.83</v>
      </c>
      <c r="H179" s="1">
        <v>0</v>
      </c>
      <c r="I179" s="1">
        <v>40177.83</v>
      </c>
      <c r="J179" s="1">
        <v>0</v>
      </c>
      <c r="K179" t="s">
        <v>67</v>
      </c>
      <c r="L179" t="s">
        <v>570</v>
      </c>
      <c r="M179" t="s">
        <v>489</v>
      </c>
      <c r="N179" t="s">
        <v>1122</v>
      </c>
      <c r="O179" t="s">
        <v>1144</v>
      </c>
      <c r="P179" t="s">
        <v>571</v>
      </c>
      <c r="Q179" t="s">
        <v>489</v>
      </c>
      <c r="R179" t="s">
        <v>491</v>
      </c>
      <c r="S179" t="s">
        <v>492</v>
      </c>
      <c r="T179" t="s">
        <v>1122</v>
      </c>
      <c r="U179" t="s">
        <v>1124</v>
      </c>
      <c r="V179" t="s">
        <v>1125</v>
      </c>
      <c r="Y179" t="s">
        <v>62</v>
      </c>
      <c r="AB179" t="s">
        <v>62</v>
      </c>
      <c r="AG179">
        <v>0</v>
      </c>
    </row>
    <row r="180" spans="1:33" x14ac:dyDescent="0.25">
      <c r="A180" t="s">
        <v>1163</v>
      </c>
      <c r="B180" t="s">
        <v>1164</v>
      </c>
      <c r="C180" t="s">
        <v>1165</v>
      </c>
      <c r="E180" s="1">
        <v>0</v>
      </c>
      <c r="F180" s="1">
        <v>0</v>
      </c>
      <c r="G180" s="1">
        <v>148976.48000000001</v>
      </c>
      <c r="H180" s="1">
        <v>0</v>
      </c>
      <c r="I180" s="1">
        <v>148976.48000000001</v>
      </c>
      <c r="J180" s="1">
        <v>0</v>
      </c>
      <c r="K180" t="s">
        <v>67</v>
      </c>
      <c r="L180" t="s">
        <v>570</v>
      </c>
      <c r="M180" t="s">
        <v>489</v>
      </c>
      <c r="N180" t="s">
        <v>1122</v>
      </c>
      <c r="O180" t="s">
        <v>1144</v>
      </c>
      <c r="P180" t="s">
        <v>571</v>
      </c>
      <c r="Q180" t="s">
        <v>489</v>
      </c>
      <c r="R180" t="s">
        <v>491</v>
      </c>
      <c r="S180" t="s">
        <v>492</v>
      </c>
      <c r="T180" t="s">
        <v>1122</v>
      </c>
      <c r="U180" t="s">
        <v>1124</v>
      </c>
      <c r="V180" t="s">
        <v>1125</v>
      </c>
      <c r="Y180" t="s">
        <v>62</v>
      </c>
      <c r="AB180" t="s">
        <v>62</v>
      </c>
      <c r="AG180">
        <v>0</v>
      </c>
    </row>
    <row r="181" spans="1:33" x14ac:dyDescent="0.25">
      <c r="A181" t="s">
        <v>1166</v>
      </c>
      <c r="B181" t="s">
        <v>1167</v>
      </c>
      <c r="C181" t="s">
        <v>1168</v>
      </c>
      <c r="E181" s="1">
        <v>0</v>
      </c>
      <c r="F181" s="1">
        <v>0</v>
      </c>
      <c r="G181" s="1">
        <v>26463.66</v>
      </c>
      <c r="H181" s="1">
        <v>0</v>
      </c>
      <c r="I181" s="1">
        <v>26463.66</v>
      </c>
      <c r="J181" s="1">
        <v>0</v>
      </c>
      <c r="K181" t="s">
        <v>67</v>
      </c>
      <c r="L181" t="s">
        <v>570</v>
      </c>
      <c r="M181" t="s">
        <v>489</v>
      </c>
      <c r="N181" t="s">
        <v>1122</v>
      </c>
      <c r="O181" t="s">
        <v>1144</v>
      </c>
      <c r="P181" t="s">
        <v>571</v>
      </c>
      <c r="Q181" t="s">
        <v>489</v>
      </c>
      <c r="R181" t="s">
        <v>491</v>
      </c>
      <c r="S181" t="s">
        <v>492</v>
      </c>
      <c r="T181" t="s">
        <v>1122</v>
      </c>
      <c r="U181" t="s">
        <v>1124</v>
      </c>
      <c r="V181" t="s">
        <v>1125</v>
      </c>
      <c r="Y181" t="s">
        <v>62</v>
      </c>
      <c r="AB181" t="s">
        <v>62</v>
      </c>
      <c r="AG181">
        <v>0</v>
      </c>
    </row>
    <row r="182" spans="1:33" x14ac:dyDescent="0.25">
      <c r="A182" t="s">
        <v>1169</v>
      </c>
      <c r="B182" t="s">
        <v>725</v>
      </c>
      <c r="C182" t="s">
        <v>1170</v>
      </c>
      <c r="E182" s="1">
        <v>0</v>
      </c>
      <c r="F182" s="1">
        <v>0</v>
      </c>
      <c r="G182" s="1">
        <v>4419.08</v>
      </c>
      <c r="H182" s="1">
        <v>0</v>
      </c>
      <c r="I182" s="1">
        <v>4419.08</v>
      </c>
      <c r="J182" s="1">
        <v>0</v>
      </c>
      <c r="K182" t="s">
        <v>67</v>
      </c>
      <c r="L182" t="s">
        <v>570</v>
      </c>
      <c r="M182" t="s">
        <v>489</v>
      </c>
      <c r="N182" t="s">
        <v>1122</v>
      </c>
      <c r="O182" t="s">
        <v>1171</v>
      </c>
      <c r="P182" t="s">
        <v>571</v>
      </c>
      <c r="Q182" t="s">
        <v>489</v>
      </c>
      <c r="R182" t="s">
        <v>491</v>
      </c>
      <c r="S182" t="s">
        <v>492</v>
      </c>
      <c r="T182" t="s">
        <v>1122</v>
      </c>
      <c r="U182" t="s">
        <v>1124</v>
      </c>
      <c r="V182" t="s">
        <v>1125</v>
      </c>
      <c r="Y182" t="s">
        <v>62</v>
      </c>
      <c r="AB182" t="s">
        <v>62</v>
      </c>
      <c r="AG182">
        <v>0</v>
      </c>
    </row>
    <row r="183" spans="1:33" x14ac:dyDescent="0.25">
      <c r="A183" t="s">
        <v>1172</v>
      </c>
      <c r="B183" t="s">
        <v>1173</v>
      </c>
      <c r="C183" t="s">
        <v>1174</v>
      </c>
      <c r="E183" s="1">
        <v>0</v>
      </c>
      <c r="F183" s="1">
        <v>0</v>
      </c>
      <c r="G183" s="1">
        <v>35379.800000000003</v>
      </c>
      <c r="H183" s="1">
        <v>0</v>
      </c>
      <c r="I183" s="1">
        <v>35379.800000000003</v>
      </c>
      <c r="J183" s="1">
        <v>0</v>
      </c>
      <c r="K183" t="s">
        <v>67</v>
      </c>
      <c r="L183" t="s">
        <v>570</v>
      </c>
      <c r="M183" t="s">
        <v>489</v>
      </c>
      <c r="N183" t="s">
        <v>1122</v>
      </c>
      <c r="O183" t="s">
        <v>1171</v>
      </c>
      <c r="P183" t="s">
        <v>571</v>
      </c>
      <c r="Q183" t="s">
        <v>489</v>
      </c>
      <c r="R183" t="s">
        <v>491</v>
      </c>
      <c r="S183" t="s">
        <v>492</v>
      </c>
      <c r="T183" t="s">
        <v>1122</v>
      </c>
      <c r="U183" t="s">
        <v>1124</v>
      </c>
      <c r="V183" t="s">
        <v>1125</v>
      </c>
      <c r="Y183" t="s">
        <v>62</v>
      </c>
      <c r="AB183" t="s">
        <v>62</v>
      </c>
      <c r="AG183">
        <v>0</v>
      </c>
    </row>
    <row r="184" spans="1:33" x14ac:dyDescent="0.25">
      <c r="A184" t="s">
        <v>1175</v>
      </c>
      <c r="B184" t="s">
        <v>796</v>
      </c>
      <c r="C184" t="s">
        <v>1176</v>
      </c>
      <c r="E184" s="1">
        <v>0</v>
      </c>
      <c r="F184" s="1">
        <v>0</v>
      </c>
      <c r="G184" s="1">
        <v>6315</v>
      </c>
      <c r="H184" s="1">
        <v>0</v>
      </c>
      <c r="I184" s="1">
        <v>6315</v>
      </c>
      <c r="J184" s="1">
        <v>0</v>
      </c>
      <c r="K184" t="s">
        <v>67</v>
      </c>
      <c r="L184" t="s">
        <v>570</v>
      </c>
      <c r="M184" t="s">
        <v>489</v>
      </c>
      <c r="N184" t="s">
        <v>1122</v>
      </c>
      <c r="O184" t="s">
        <v>1171</v>
      </c>
      <c r="P184" t="s">
        <v>571</v>
      </c>
      <c r="Q184" t="s">
        <v>489</v>
      </c>
      <c r="R184" t="s">
        <v>491</v>
      </c>
      <c r="S184" t="s">
        <v>492</v>
      </c>
      <c r="T184" t="s">
        <v>1122</v>
      </c>
      <c r="U184" t="s">
        <v>1124</v>
      </c>
      <c r="V184" t="s">
        <v>1125</v>
      </c>
      <c r="Y184" t="s">
        <v>62</v>
      </c>
      <c r="AB184" t="s">
        <v>62</v>
      </c>
      <c r="AG184">
        <v>0</v>
      </c>
    </row>
    <row r="185" spans="1:33" x14ac:dyDescent="0.25">
      <c r="A185" t="s">
        <v>1177</v>
      </c>
      <c r="B185" t="s">
        <v>1178</v>
      </c>
      <c r="C185" t="s">
        <v>1179</v>
      </c>
      <c r="E185" s="1">
        <v>0</v>
      </c>
      <c r="F185" s="1">
        <v>0</v>
      </c>
      <c r="G185" s="1">
        <v>286.77</v>
      </c>
      <c r="H185" s="1">
        <v>0</v>
      </c>
      <c r="I185" s="1">
        <v>286.77</v>
      </c>
      <c r="J185" s="1">
        <v>0</v>
      </c>
      <c r="K185" t="s">
        <v>67</v>
      </c>
      <c r="L185" t="s">
        <v>570</v>
      </c>
      <c r="M185" t="s">
        <v>489</v>
      </c>
      <c r="N185" t="s">
        <v>1122</v>
      </c>
      <c r="O185" t="s">
        <v>1171</v>
      </c>
      <c r="P185" t="s">
        <v>571</v>
      </c>
      <c r="Q185" t="s">
        <v>489</v>
      </c>
      <c r="R185" t="s">
        <v>491</v>
      </c>
      <c r="S185" t="s">
        <v>492</v>
      </c>
      <c r="T185" t="s">
        <v>1122</v>
      </c>
      <c r="U185" t="s">
        <v>1124</v>
      </c>
      <c r="V185" t="s">
        <v>1125</v>
      </c>
      <c r="Y185" t="s">
        <v>62</v>
      </c>
      <c r="AB185" t="s">
        <v>62</v>
      </c>
      <c r="AG185">
        <v>0</v>
      </c>
    </row>
    <row r="186" spans="1:33" x14ac:dyDescent="0.25">
      <c r="A186" t="s">
        <v>1180</v>
      </c>
      <c r="B186" t="s">
        <v>1181</v>
      </c>
      <c r="C186" t="s">
        <v>1182</v>
      </c>
      <c r="E186" s="1">
        <v>0</v>
      </c>
      <c r="F186" s="1">
        <v>0</v>
      </c>
      <c r="G186" s="1">
        <v>24311</v>
      </c>
      <c r="H186" s="1">
        <v>0</v>
      </c>
      <c r="I186" s="1">
        <v>24311</v>
      </c>
      <c r="J186" s="1">
        <v>0</v>
      </c>
      <c r="K186" t="s">
        <v>67</v>
      </c>
      <c r="L186" t="s">
        <v>570</v>
      </c>
      <c r="M186" t="s">
        <v>489</v>
      </c>
      <c r="N186" t="s">
        <v>1122</v>
      </c>
      <c r="O186" t="s">
        <v>1171</v>
      </c>
      <c r="P186" t="s">
        <v>571</v>
      </c>
      <c r="Q186" t="s">
        <v>489</v>
      </c>
      <c r="R186" t="s">
        <v>491</v>
      </c>
      <c r="S186" t="s">
        <v>492</v>
      </c>
      <c r="T186" t="s">
        <v>1122</v>
      </c>
      <c r="U186" t="s">
        <v>1124</v>
      </c>
      <c r="V186" t="s">
        <v>1125</v>
      </c>
      <c r="Y186" t="s">
        <v>62</v>
      </c>
      <c r="AB186" t="s">
        <v>62</v>
      </c>
      <c r="AG186">
        <v>0</v>
      </c>
    </row>
    <row r="187" spans="1:33" x14ac:dyDescent="0.25">
      <c r="A187" t="s">
        <v>1183</v>
      </c>
      <c r="B187" t="s">
        <v>1184</v>
      </c>
      <c r="C187" t="s">
        <v>1185</v>
      </c>
      <c r="E187" s="1">
        <v>0</v>
      </c>
      <c r="F187" s="1">
        <v>0</v>
      </c>
      <c r="G187" s="1">
        <v>28637.81</v>
      </c>
      <c r="H187" s="1">
        <v>0</v>
      </c>
      <c r="I187" s="1">
        <v>28637.81</v>
      </c>
      <c r="J187" s="1">
        <v>0</v>
      </c>
      <c r="K187" t="s">
        <v>67</v>
      </c>
      <c r="L187" t="s">
        <v>570</v>
      </c>
      <c r="M187" t="s">
        <v>489</v>
      </c>
      <c r="N187" t="s">
        <v>1122</v>
      </c>
      <c r="O187" t="s">
        <v>1186</v>
      </c>
      <c r="P187" t="s">
        <v>571</v>
      </c>
      <c r="Q187" t="s">
        <v>489</v>
      </c>
      <c r="R187" t="s">
        <v>491</v>
      </c>
      <c r="S187" t="s">
        <v>492</v>
      </c>
      <c r="T187" t="s">
        <v>1122</v>
      </c>
      <c r="U187" t="s">
        <v>1124</v>
      </c>
      <c r="V187" t="s">
        <v>1125</v>
      </c>
      <c r="Y187" t="s">
        <v>62</v>
      </c>
      <c r="AB187" t="s">
        <v>62</v>
      </c>
      <c r="AG187">
        <v>0</v>
      </c>
    </row>
    <row r="188" spans="1:33" x14ac:dyDescent="0.25">
      <c r="A188" t="s">
        <v>1187</v>
      </c>
      <c r="B188" t="s">
        <v>1188</v>
      </c>
      <c r="C188" t="s">
        <v>1189</v>
      </c>
      <c r="E188" s="1">
        <v>0</v>
      </c>
      <c r="F188" s="1">
        <v>0</v>
      </c>
      <c r="G188" s="1">
        <v>4482.9399999999996</v>
      </c>
      <c r="H188" s="1">
        <v>0</v>
      </c>
      <c r="I188" s="1">
        <v>4482.9399999999996</v>
      </c>
      <c r="J188" s="1">
        <v>0</v>
      </c>
      <c r="K188" t="s">
        <v>67</v>
      </c>
      <c r="L188" t="s">
        <v>570</v>
      </c>
      <c r="M188" t="s">
        <v>489</v>
      </c>
      <c r="N188" t="s">
        <v>1190</v>
      </c>
      <c r="O188" t="s">
        <v>1191</v>
      </c>
      <c r="P188" t="s">
        <v>571</v>
      </c>
      <c r="Q188" t="s">
        <v>489</v>
      </c>
      <c r="R188" t="s">
        <v>491</v>
      </c>
      <c r="S188" t="s">
        <v>492</v>
      </c>
      <c r="T188" t="s">
        <v>1190</v>
      </c>
      <c r="U188" t="s">
        <v>1192</v>
      </c>
      <c r="V188" t="s">
        <v>1193</v>
      </c>
      <c r="Y188" t="s">
        <v>62</v>
      </c>
      <c r="AB188" t="s">
        <v>62</v>
      </c>
      <c r="AG188">
        <v>0</v>
      </c>
    </row>
    <row r="189" spans="1:33" x14ac:dyDescent="0.25">
      <c r="A189" t="s">
        <v>1194</v>
      </c>
      <c r="B189" t="s">
        <v>1188</v>
      </c>
      <c r="C189" t="s">
        <v>1195</v>
      </c>
      <c r="E189" s="1">
        <v>0</v>
      </c>
      <c r="F189" s="1">
        <v>0</v>
      </c>
      <c r="G189" s="1">
        <v>8890.52</v>
      </c>
      <c r="H189" s="1">
        <v>0</v>
      </c>
      <c r="I189" s="1">
        <v>8890.52</v>
      </c>
      <c r="J189" s="1">
        <v>0</v>
      </c>
      <c r="K189" t="s">
        <v>67</v>
      </c>
      <c r="L189" t="s">
        <v>570</v>
      </c>
      <c r="M189" t="s">
        <v>489</v>
      </c>
      <c r="N189" t="s">
        <v>1190</v>
      </c>
      <c r="O189" t="s">
        <v>1191</v>
      </c>
      <c r="P189" t="s">
        <v>571</v>
      </c>
      <c r="Q189" t="s">
        <v>489</v>
      </c>
      <c r="R189" t="s">
        <v>491</v>
      </c>
      <c r="S189" t="s">
        <v>492</v>
      </c>
      <c r="T189" t="s">
        <v>1190</v>
      </c>
      <c r="U189" t="s">
        <v>1192</v>
      </c>
      <c r="V189" t="s">
        <v>1193</v>
      </c>
      <c r="Y189" t="s">
        <v>62</v>
      </c>
      <c r="AB189" t="s">
        <v>62</v>
      </c>
      <c r="AG189">
        <v>0</v>
      </c>
    </row>
    <row r="190" spans="1:33" x14ac:dyDescent="0.25">
      <c r="A190" t="s">
        <v>515</v>
      </c>
      <c r="B190" t="s">
        <v>1196</v>
      </c>
      <c r="C190" t="s">
        <v>1197</v>
      </c>
      <c r="E190" s="1">
        <v>0</v>
      </c>
      <c r="F190" s="1">
        <v>0</v>
      </c>
      <c r="G190" s="1">
        <v>1008.4</v>
      </c>
      <c r="H190" s="1">
        <v>0</v>
      </c>
      <c r="I190" s="1">
        <v>1008.4</v>
      </c>
      <c r="J190" s="1">
        <v>0</v>
      </c>
      <c r="K190" t="s">
        <v>67</v>
      </c>
      <c r="L190" t="s">
        <v>570</v>
      </c>
      <c r="M190" t="s">
        <v>489</v>
      </c>
      <c r="N190" t="s">
        <v>514</v>
      </c>
      <c r="O190" t="s">
        <v>517</v>
      </c>
      <c r="P190" t="s">
        <v>571</v>
      </c>
      <c r="Q190" t="s">
        <v>489</v>
      </c>
      <c r="R190" t="s">
        <v>491</v>
      </c>
      <c r="S190" t="s">
        <v>492</v>
      </c>
      <c r="T190" t="s">
        <v>514</v>
      </c>
      <c r="U190" t="s">
        <v>1198</v>
      </c>
      <c r="V190" t="s">
        <v>1199</v>
      </c>
      <c r="Y190" t="s">
        <v>62</v>
      </c>
      <c r="AB190" t="s">
        <v>62</v>
      </c>
      <c r="AG190">
        <v>0</v>
      </c>
    </row>
    <row r="191" spans="1:33" x14ac:dyDescent="0.25">
      <c r="A191" t="s">
        <v>1200</v>
      </c>
      <c r="B191" t="s">
        <v>1201</v>
      </c>
      <c r="C191" t="s">
        <v>1202</v>
      </c>
      <c r="E191" s="1">
        <v>0</v>
      </c>
      <c r="F191" s="1">
        <v>0</v>
      </c>
      <c r="G191" s="1">
        <v>0.13</v>
      </c>
      <c r="H191" s="1">
        <v>0</v>
      </c>
      <c r="I191" s="1">
        <v>0.13</v>
      </c>
      <c r="J191" s="1">
        <v>0</v>
      </c>
      <c r="K191" t="s">
        <v>67</v>
      </c>
      <c r="L191" t="s">
        <v>570</v>
      </c>
      <c r="M191" t="s">
        <v>489</v>
      </c>
      <c r="N191" t="s">
        <v>514</v>
      </c>
      <c r="O191" t="s">
        <v>519</v>
      </c>
      <c r="P191" t="s">
        <v>571</v>
      </c>
      <c r="Q191" t="s">
        <v>489</v>
      </c>
      <c r="R191" t="s">
        <v>491</v>
      </c>
      <c r="S191" t="s">
        <v>492</v>
      </c>
      <c r="T191" t="s">
        <v>514</v>
      </c>
      <c r="U191" t="s">
        <v>1198</v>
      </c>
      <c r="V191" t="s">
        <v>1199</v>
      </c>
      <c r="Y191" t="s">
        <v>62</v>
      </c>
      <c r="AB191" t="s">
        <v>62</v>
      </c>
      <c r="AG191">
        <v>0</v>
      </c>
    </row>
    <row r="192" spans="1:33" x14ac:dyDescent="0.25">
      <c r="A192" t="s">
        <v>1203</v>
      </c>
      <c r="B192" t="s">
        <v>1204</v>
      </c>
      <c r="C192" t="s">
        <v>1205</v>
      </c>
      <c r="E192" s="1">
        <v>0</v>
      </c>
      <c r="F192" s="1">
        <v>0</v>
      </c>
      <c r="G192" s="1">
        <v>180</v>
      </c>
      <c r="H192" s="1">
        <v>0</v>
      </c>
      <c r="I192" s="1">
        <v>180</v>
      </c>
      <c r="J192" s="1">
        <v>0</v>
      </c>
      <c r="K192" t="s">
        <v>67</v>
      </c>
      <c r="L192" t="s">
        <v>570</v>
      </c>
      <c r="M192" t="s">
        <v>489</v>
      </c>
      <c r="N192" t="s">
        <v>1206</v>
      </c>
      <c r="O192" t="s">
        <v>1207</v>
      </c>
      <c r="P192" t="s">
        <v>571</v>
      </c>
      <c r="Q192" t="s">
        <v>489</v>
      </c>
      <c r="R192" t="s">
        <v>491</v>
      </c>
      <c r="S192" t="s">
        <v>492</v>
      </c>
      <c r="T192" t="s">
        <v>1206</v>
      </c>
      <c r="U192" t="s">
        <v>1208</v>
      </c>
      <c r="V192" t="s">
        <v>1209</v>
      </c>
      <c r="Y192" t="s">
        <v>62</v>
      </c>
      <c r="AB192" t="s">
        <v>62</v>
      </c>
      <c r="AG192">
        <v>0</v>
      </c>
    </row>
    <row r="193" spans="1:33" x14ac:dyDescent="0.25">
      <c r="A193" t="s">
        <v>1210</v>
      </c>
      <c r="B193" t="s">
        <v>1211</v>
      </c>
      <c r="C193" t="s">
        <v>1212</v>
      </c>
      <c r="E193" s="1">
        <v>0</v>
      </c>
      <c r="F193" s="1">
        <v>0</v>
      </c>
      <c r="G193" s="1">
        <v>4.88</v>
      </c>
      <c r="H193" s="1">
        <v>0</v>
      </c>
      <c r="I193" s="1">
        <v>4.88</v>
      </c>
      <c r="J193" s="1">
        <v>0</v>
      </c>
      <c r="K193" t="s">
        <v>67</v>
      </c>
      <c r="L193" t="s">
        <v>570</v>
      </c>
      <c r="M193" t="s">
        <v>489</v>
      </c>
      <c r="N193" t="s">
        <v>1206</v>
      </c>
      <c r="O193" t="s">
        <v>1207</v>
      </c>
      <c r="P193" t="s">
        <v>571</v>
      </c>
      <c r="Q193" t="s">
        <v>489</v>
      </c>
      <c r="R193" t="s">
        <v>491</v>
      </c>
      <c r="S193" t="s">
        <v>492</v>
      </c>
      <c r="T193" t="s">
        <v>1206</v>
      </c>
      <c r="U193" t="s">
        <v>1208</v>
      </c>
      <c r="V193" t="s">
        <v>1209</v>
      </c>
      <c r="Y193" t="s">
        <v>62</v>
      </c>
      <c r="AB193" t="s">
        <v>62</v>
      </c>
      <c r="AG193">
        <v>0</v>
      </c>
    </row>
    <row r="194" spans="1:33" x14ac:dyDescent="0.25">
      <c r="A194" t="s">
        <v>1213</v>
      </c>
      <c r="B194" t="s">
        <v>1214</v>
      </c>
      <c r="C194" t="s">
        <v>1215</v>
      </c>
      <c r="E194" s="1">
        <v>0</v>
      </c>
      <c r="F194" s="1">
        <v>0</v>
      </c>
      <c r="G194" s="1">
        <v>11119.41</v>
      </c>
      <c r="H194" s="1">
        <v>0</v>
      </c>
      <c r="I194" s="1">
        <v>11119.41</v>
      </c>
      <c r="J194" s="1">
        <v>0</v>
      </c>
      <c r="K194" t="s">
        <v>67</v>
      </c>
      <c r="L194" t="s">
        <v>570</v>
      </c>
      <c r="M194" t="s">
        <v>489</v>
      </c>
      <c r="N194" t="s">
        <v>1206</v>
      </c>
      <c r="O194" t="s">
        <v>1216</v>
      </c>
      <c r="P194" t="s">
        <v>571</v>
      </c>
      <c r="Q194" t="s">
        <v>489</v>
      </c>
      <c r="R194" t="s">
        <v>491</v>
      </c>
      <c r="S194" t="s">
        <v>492</v>
      </c>
      <c r="T194" t="s">
        <v>1206</v>
      </c>
      <c r="U194" t="s">
        <v>1208</v>
      </c>
      <c r="V194" t="s">
        <v>1209</v>
      </c>
      <c r="Y194" t="s">
        <v>62</v>
      </c>
      <c r="AB194" t="s">
        <v>62</v>
      </c>
      <c r="AG194">
        <v>0</v>
      </c>
    </row>
    <row r="195" spans="1:33" x14ac:dyDescent="0.25">
      <c r="A195" t="s">
        <v>1217</v>
      </c>
      <c r="B195" t="s">
        <v>1218</v>
      </c>
      <c r="C195" t="s">
        <v>1219</v>
      </c>
      <c r="E195" s="1">
        <v>0</v>
      </c>
      <c r="F195" s="1">
        <v>0</v>
      </c>
      <c r="G195" s="1">
        <v>553.48</v>
      </c>
      <c r="H195" s="1">
        <v>0</v>
      </c>
      <c r="I195" s="1">
        <v>553.48</v>
      </c>
      <c r="J195" s="1">
        <v>0</v>
      </c>
      <c r="K195" t="s">
        <v>67</v>
      </c>
      <c r="L195" t="s">
        <v>570</v>
      </c>
      <c r="M195" t="s">
        <v>489</v>
      </c>
      <c r="N195" t="s">
        <v>522</v>
      </c>
      <c r="O195" t="s">
        <v>521</v>
      </c>
      <c r="P195" t="s">
        <v>571</v>
      </c>
      <c r="Q195" t="s">
        <v>489</v>
      </c>
      <c r="R195" t="s">
        <v>491</v>
      </c>
      <c r="S195" t="s">
        <v>492</v>
      </c>
      <c r="T195" t="s">
        <v>522</v>
      </c>
      <c r="U195" t="s">
        <v>1220</v>
      </c>
      <c r="V195" t="s">
        <v>1221</v>
      </c>
      <c r="Y195" t="s">
        <v>62</v>
      </c>
      <c r="AB195" t="s">
        <v>62</v>
      </c>
      <c r="AG195">
        <v>0</v>
      </c>
    </row>
    <row r="196" spans="1:33" x14ac:dyDescent="0.25">
      <c r="A196" t="s">
        <v>1222</v>
      </c>
      <c r="B196" t="s">
        <v>1223</v>
      </c>
      <c r="C196" t="s">
        <v>1224</v>
      </c>
      <c r="E196" s="1">
        <v>0</v>
      </c>
      <c r="F196" s="1">
        <v>0</v>
      </c>
      <c r="G196" s="1">
        <v>15628.77</v>
      </c>
      <c r="H196" s="1">
        <v>0</v>
      </c>
      <c r="I196" s="1">
        <v>15628.77</v>
      </c>
      <c r="J196" s="1">
        <v>0</v>
      </c>
      <c r="K196" t="s">
        <v>67</v>
      </c>
      <c r="L196" t="s">
        <v>570</v>
      </c>
      <c r="M196" t="s">
        <v>489</v>
      </c>
      <c r="N196" t="s">
        <v>522</v>
      </c>
      <c r="O196" t="s">
        <v>521</v>
      </c>
      <c r="P196" t="s">
        <v>571</v>
      </c>
      <c r="Q196" t="s">
        <v>489</v>
      </c>
      <c r="R196" t="s">
        <v>491</v>
      </c>
      <c r="S196" t="s">
        <v>492</v>
      </c>
      <c r="T196" t="s">
        <v>522</v>
      </c>
      <c r="U196" t="s">
        <v>1220</v>
      </c>
      <c r="V196" t="s">
        <v>1221</v>
      </c>
      <c r="Y196" t="s">
        <v>62</v>
      </c>
      <c r="AB196" t="s">
        <v>62</v>
      </c>
      <c r="AG196">
        <v>0</v>
      </c>
    </row>
    <row r="197" spans="1:33" x14ac:dyDescent="0.25">
      <c r="A197" t="s">
        <v>1225</v>
      </c>
      <c r="B197" t="s">
        <v>1226</v>
      </c>
      <c r="C197" t="s">
        <v>1227</v>
      </c>
      <c r="E197" s="1">
        <v>0</v>
      </c>
      <c r="F197" s="1">
        <v>0</v>
      </c>
      <c r="G197" s="1">
        <v>8193.08</v>
      </c>
      <c r="H197" s="1">
        <v>0</v>
      </c>
      <c r="I197" s="1">
        <v>8193.08</v>
      </c>
      <c r="J197" s="1">
        <v>0</v>
      </c>
      <c r="K197" t="s">
        <v>67</v>
      </c>
      <c r="L197" t="s">
        <v>570</v>
      </c>
      <c r="M197" t="s">
        <v>489</v>
      </c>
      <c r="N197" t="s">
        <v>522</v>
      </c>
      <c r="O197" t="s">
        <v>521</v>
      </c>
      <c r="P197" t="s">
        <v>571</v>
      </c>
      <c r="Q197" t="s">
        <v>489</v>
      </c>
      <c r="R197" t="s">
        <v>491</v>
      </c>
      <c r="S197" t="s">
        <v>492</v>
      </c>
      <c r="T197" t="s">
        <v>522</v>
      </c>
      <c r="U197" t="s">
        <v>1220</v>
      </c>
      <c r="V197" t="s">
        <v>1221</v>
      </c>
      <c r="Y197" t="s">
        <v>62</v>
      </c>
      <c r="AB197" t="s">
        <v>62</v>
      </c>
      <c r="AG197">
        <v>0</v>
      </c>
    </row>
    <row r="198" spans="1:33" x14ac:dyDescent="0.25">
      <c r="A198" t="s">
        <v>1228</v>
      </c>
      <c r="B198" t="s">
        <v>1229</v>
      </c>
      <c r="C198" t="s">
        <v>1230</v>
      </c>
      <c r="E198" s="1">
        <v>0</v>
      </c>
      <c r="F198" s="1">
        <v>0</v>
      </c>
      <c r="G198" s="1">
        <v>391490</v>
      </c>
      <c r="H198" s="1">
        <v>0</v>
      </c>
      <c r="I198" s="1">
        <v>391490</v>
      </c>
      <c r="J198" s="1">
        <v>0</v>
      </c>
      <c r="K198" t="s">
        <v>67</v>
      </c>
      <c r="L198" t="s">
        <v>570</v>
      </c>
      <c r="M198" t="s">
        <v>489</v>
      </c>
      <c r="N198" t="s">
        <v>522</v>
      </c>
      <c r="O198" t="s">
        <v>521</v>
      </c>
      <c r="P198" t="s">
        <v>571</v>
      </c>
      <c r="Q198" t="s">
        <v>489</v>
      </c>
      <c r="R198" t="s">
        <v>491</v>
      </c>
      <c r="S198" t="s">
        <v>492</v>
      </c>
      <c r="T198" t="s">
        <v>522</v>
      </c>
      <c r="U198" t="s">
        <v>1220</v>
      </c>
      <c r="V198" t="s">
        <v>1221</v>
      </c>
      <c r="Y198" t="s">
        <v>62</v>
      </c>
      <c r="AB198" t="s">
        <v>62</v>
      </c>
      <c r="AG198">
        <v>0</v>
      </c>
    </row>
    <row r="199" spans="1:33" x14ac:dyDescent="0.25">
      <c r="A199" t="s">
        <v>1231</v>
      </c>
      <c r="B199" t="s">
        <v>1232</v>
      </c>
      <c r="C199" t="s">
        <v>1233</v>
      </c>
      <c r="E199" s="1">
        <v>0</v>
      </c>
      <c r="F199" s="1">
        <v>0</v>
      </c>
      <c r="G199" s="1">
        <v>6097.92</v>
      </c>
      <c r="H199" s="1">
        <v>0</v>
      </c>
      <c r="I199" s="1">
        <v>6097.92</v>
      </c>
      <c r="J199" s="1">
        <v>0</v>
      </c>
      <c r="K199" t="s">
        <v>67</v>
      </c>
      <c r="L199" t="s">
        <v>570</v>
      </c>
      <c r="M199" t="s">
        <v>489</v>
      </c>
      <c r="N199" t="s">
        <v>522</v>
      </c>
      <c r="O199" t="s">
        <v>521</v>
      </c>
      <c r="P199" t="s">
        <v>571</v>
      </c>
      <c r="Q199" t="s">
        <v>489</v>
      </c>
      <c r="R199" t="s">
        <v>491</v>
      </c>
      <c r="S199" t="s">
        <v>492</v>
      </c>
      <c r="T199" t="s">
        <v>522</v>
      </c>
      <c r="U199" t="s">
        <v>1220</v>
      </c>
      <c r="V199" t="s">
        <v>1221</v>
      </c>
      <c r="Y199" t="s">
        <v>62</v>
      </c>
      <c r="AB199" t="s">
        <v>62</v>
      </c>
      <c r="AG199">
        <v>0</v>
      </c>
    </row>
    <row r="200" spans="1:33" x14ac:dyDescent="0.25">
      <c r="A200" t="s">
        <v>1234</v>
      </c>
      <c r="B200" t="s">
        <v>738</v>
      </c>
      <c r="C200" t="s">
        <v>1235</v>
      </c>
      <c r="E200" s="1">
        <v>0</v>
      </c>
      <c r="F200" s="1">
        <v>0</v>
      </c>
      <c r="G200" s="1">
        <v>240840</v>
      </c>
      <c r="H200" s="1">
        <v>0</v>
      </c>
      <c r="I200" s="1">
        <v>240840</v>
      </c>
      <c r="J200" s="1">
        <v>0</v>
      </c>
      <c r="K200" t="s">
        <v>67</v>
      </c>
      <c r="L200" t="s">
        <v>570</v>
      </c>
      <c r="M200" t="s">
        <v>489</v>
      </c>
      <c r="N200" t="s">
        <v>1236</v>
      </c>
      <c r="O200" t="s">
        <v>1237</v>
      </c>
      <c r="P200" t="s">
        <v>571</v>
      </c>
      <c r="Q200" t="s">
        <v>489</v>
      </c>
      <c r="R200" t="s">
        <v>491</v>
      </c>
      <c r="S200" t="s">
        <v>492</v>
      </c>
      <c r="T200" t="s">
        <v>1236</v>
      </c>
      <c r="U200" t="s">
        <v>1238</v>
      </c>
      <c r="V200" t="s">
        <v>1239</v>
      </c>
      <c r="Y200" t="s">
        <v>62</v>
      </c>
      <c r="AB200" t="s">
        <v>62</v>
      </c>
      <c r="AG200">
        <v>0</v>
      </c>
    </row>
    <row r="201" spans="1:33" x14ac:dyDescent="0.25">
      <c r="A201" t="s">
        <v>1240</v>
      </c>
      <c r="B201" t="s">
        <v>1241</v>
      </c>
      <c r="C201" t="s">
        <v>1242</v>
      </c>
      <c r="E201" s="1">
        <v>0</v>
      </c>
      <c r="F201" s="1">
        <v>0</v>
      </c>
      <c r="G201" s="1">
        <v>548556</v>
      </c>
      <c r="H201" s="1">
        <v>0</v>
      </c>
      <c r="I201" s="1">
        <v>548556</v>
      </c>
      <c r="J201" s="1">
        <v>0</v>
      </c>
      <c r="K201" t="s">
        <v>67</v>
      </c>
      <c r="L201" t="s">
        <v>570</v>
      </c>
      <c r="M201" t="s">
        <v>489</v>
      </c>
      <c r="N201" t="s">
        <v>1236</v>
      </c>
      <c r="O201" t="s">
        <v>1243</v>
      </c>
      <c r="P201" t="s">
        <v>571</v>
      </c>
      <c r="Q201" t="s">
        <v>489</v>
      </c>
      <c r="R201" t="s">
        <v>491</v>
      </c>
      <c r="S201" t="s">
        <v>492</v>
      </c>
      <c r="T201" t="s">
        <v>1236</v>
      </c>
      <c r="U201" t="s">
        <v>1238</v>
      </c>
      <c r="V201" t="s">
        <v>1239</v>
      </c>
      <c r="Y201" t="s">
        <v>62</v>
      </c>
      <c r="AB201" t="s">
        <v>62</v>
      </c>
      <c r="AG201">
        <v>0</v>
      </c>
    </row>
    <row r="202" spans="1:33" x14ac:dyDescent="0.25">
      <c r="A202" t="s">
        <v>528</v>
      </c>
      <c r="B202" t="s">
        <v>1244</v>
      </c>
      <c r="C202" t="s">
        <v>1245</v>
      </c>
      <c r="E202" s="1">
        <v>0</v>
      </c>
      <c r="F202" s="1">
        <v>0</v>
      </c>
      <c r="G202" s="1">
        <v>0</v>
      </c>
      <c r="H202" s="1">
        <v>1466401.51</v>
      </c>
      <c r="I202" s="1">
        <v>0</v>
      </c>
      <c r="J202" s="1">
        <v>1466401.51</v>
      </c>
      <c r="K202" t="s">
        <v>67</v>
      </c>
      <c r="L202" t="s">
        <v>570</v>
      </c>
      <c r="M202" t="s">
        <v>524</v>
      </c>
      <c r="N202" t="s">
        <v>525</v>
      </c>
      <c r="O202" t="s">
        <v>530</v>
      </c>
      <c r="P202" t="s">
        <v>571</v>
      </c>
      <c r="Q202" t="s">
        <v>524</v>
      </c>
      <c r="R202" t="s">
        <v>526</v>
      </c>
      <c r="S202" t="s">
        <v>527</v>
      </c>
      <c r="T202" t="s">
        <v>525</v>
      </c>
      <c r="U202" t="s">
        <v>1246</v>
      </c>
      <c r="V202" t="s">
        <v>1247</v>
      </c>
      <c r="Y202" t="s">
        <v>62</v>
      </c>
      <c r="AB202" t="s">
        <v>62</v>
      </c>
      <c r="AG202">
        <v>0</v>
      </c>
    </row>
    <row r="203" spans="1:33" x14ac:dyDescent="0.25">
      <c r="A203" t="s">
        <v>1248</v>
      </c>
      <c r="B203" t="s">
        <v>1249</v>
      </c>
      <c r="C203" t="s">
        <v>1250</v>
      </c>
      <c r="E203" s="1">
        <v>0</v>
      </c>
      <c r="F203" s="1">
        <v>0</v>
      </c>
      <c r="G203" s="1">
        <v>0</v>
      </c>
      <c r="H203" s="1">
        <v>47469</v>
      </c>
      <c r="I203" s="1">
        <v>0</v>
      </c>
      <c r="J203" s="1">
        <v>47469</v>
      </c>
      <c r="K203" t="s">
        <v>67</v>
      </c>
      <c r="L203" t="s">
        <v>570</v>
      </c>
      <c r="M203" t="s">
        <v>524</v>
      </c>
      <c r="N203" t="s">
        <v>525</v>
      </c>
      <c r="O203" t="s">
        <v>530</v>
      </c>
      <c r="P203" t="s">
        <v>571</v>
      </c>
      <c r="Q203" t="s">
        <v>524</v>
      </c>
      <c r="R203" t="s">
        <v>526</v>
      </c>
      <c r="S203" t="s">
        <v>527</v>
      </c>
      <c r="T203" t="s">
        <v>525</v>
      </c>
      <c r="U203" t="s">
        <v>1246</v>
      </c>
      <c r="V203" t="s">
        <v>1247</v>
      </c>
      <c r="Y203" t="s">
        <v>62</v>
      </c>
      <c r="AB203" t="s">
        <v>62</v>
      </c>
      <c r="AG203">
        <v>0</v>
      </c>
    </row>
    <row r="204" spans="1:33" x14ac:dyDescent="0.25">
      <c r="A204" t="s">
        <v>1251</v>
      </c>
      <c r="B204" t="s">
        <v>1252</v>
      </c>
      <c r="C204" t="s">
        <v>1253</v>
      </c>
      <c r="E204" s="1">
        <v>0</v>
      </c>
      <c r="F204" s="1">
        <v>0</v>
      </c>
      <c r="G204" s="1">
        <v>0</v>
      </c>
      <c r="H204" s="1">
        <v>2141.12</v>
      </c>
      <c r="I204" s="1">
        <v>0</v>
      </c>
      <c r="J204" s="1">
        <v>2141.12</v>
      </c>
      <c r="K204" t="s">
        <v>67</v>
      </c>
      <c r="L204" t="s">
        <v>570</v>
      </c>
      <c r="M204" t="s">
        <v>524</v>
      </c>
      <c r="N204" t="s">
        <v>525</v>
      </c>
      <c r="O204" t="s">
        <v>530</v>
      </c>
      <c r="P204" t="s">
        <v>571</v>
      </c>
      <c r="Q204" t="s">
        <v>524</v>
      </c>
      <c r="R204" t="s">
        <v>526</v>
      </c>
      <c r="S204" t="s">
        <v>527</v>
      </c>
      <c r="T204" t="s">
        <v>525</v>
      </c>
      <c r="U204" t="s">
        <v>1246</v>
      </c>
      <c r="V204" t="s">
        <v>1247</v>
      </c>
      <c r="Y204" t="s">
        <v>62</v>
      </c>
      <c r="AB204" t="s">
        <v>62</v>
      </c>
      <c r="AG204">
        <v>0</v>
      </c>
    </row>
    <row r="205" spans="1:33" x14ac:dyDescent="0.25">
      <c r="A205" t="s">
        <v>1254</v>
      </c>
      <c r="B205" t="s">
        <v>1255</v>
      </c>
      <c r="C205" t="s">
        <v>1256</v>
      </c>
      <c r="E205" s="1">
        <v>0</v>
      </c>
      <c r="F205" s="1">
        <v>0</v>
      </c>
      <c r="G205" s="1">
        <v>0</v>
      </c>
      <c r="H205" s="1">
        <v>334955.03000000003</v>
      </c>
      <c r="I205" s="1">
        <v>0</v>
      </c>
      <c r="J205" s="1">
        <v>334955.03000000003</v>
      </c>
      <c r="K205" t="s">
        <v>67</v>
      </c>
      <c r="L205" t="s">
        <v>570</v>
      </c>
      <c r="M205" t="s">
        <v>524</v>
      </c>
      <c r="N205" t="s">
        <v>525</v>
      </c>
      <c r="O205" t="s">
        <v>530</v>
      </c>
      <c r="P205" t="s">
        <v>571</v>
      </c>
      <c r="Q205" t="s">
        <v>524</v>
      </c>
      <c r="R205" t="s">
        <v>526</v>
      </c>
      <c r="S205" t="s">
        <v>527</v>
      </c>
      <c r="T205" t="s">
        <v>525</v>
      </c>
      <c r="U205" t="s">
        <v>1246</v>
      </c>
      <c r="V205" t="s">
        <v>1247</v>
      </c>
      <c r="Y205" t="s">
        <v>62</v>
      </c>
      <c r="AB205" t="s">
        <v>62</v>
      </c>
      <c r="AG205">
        <v>0</v>
      </c>
    </row>
    <row r="206" spans="1:33" x14ac:dyDescent="0.25">
      <c r="A206" t="s">
        <v>1257</v>
      </c>
      <c r="B206" t="s">
        <v>1258</v>
      </c>
      <c r="C206" t="s">
        <v>1259</v>
      </c>
      <c r="E206" s="1">
        <v>0</v>
      </c>
      <c r="F206" s="1">
        <v>0</v>
      </c>
      <c r="G206" s="1">
        <v>0</v>
      </c>
      <c r="H206" s="1">
        <v>1144433.94</v>
      </c>
      <c r="I206" s="1">
        <v>0</v>
      </c>
      <c r="J206" s="1">
        <v>1144433.94</v>
      </c>
      <c r="K206" t="s">
        <v>67</v>
      </c>
      <c r="L206" t="s">
        <v>570</v>
      </c>
      <c r="M206" t="s">
        <v>524</v>
      </c>
      <c r="N206" t="s">
        <v>525</v>
      </c>
      <c r="O206" t="s">
        <v>530</v>
      </c>
      <c r="P206" t="s">
        <v>571</v>
      </c>
      <c r="Q206" t="s">
        <v>524</v>
      </c>
      <c r="R206" t="s">
        <v>526</v>
      </c>
      <c r="S206" t="s">
        <v>527</v>
      </c>
      <c r="T206" t="s">
        <v>525</v>
      </c>
      <c r="U206" t="s">
        <v>1246</v>
      </c>
      <c r="V206" t="s">
        <v>1247</v>
      </c>
      <c r="Y206" t="s">
        <v>62</v>
      </c>
      <c r="AB206" t="s">
        <v>62</v>
      </c>
      <c r="AG206">
        <v>0</v>
      </c>
    </row>
    <row r="207" spans="1:33" x14ac:dyDescent="0.25">
      <c r="A207" t="s">
        <v>1260</v>
      </c>
      <c r="B207" t="s">
        <v>1261</v>
      </c>
      <c r="C207" t="s">
        <v>1262</v>
      </c>
      <c r="E207" s="1">
        <v>0</v>
      </c>
      <c r="F207" s="1">
        <v>0</v>
      </c>
      <c r="G207" s="1">
        <v>0</v>
      </c>
      <c r="H207" s="1">
        <v>378956.35</v>
      </c>
      <c r="I207" s="1">
        <v>0</v>
      </c>
      <c r="J207" s="1">
        <v>378956.35</v>
      </c>
      <c r="K207" t="s">
        <v>67</v>
      </c>
      <c r="L207" t="s">
        <v>570</v>
      </c>
      <c r="M207" t="s">
        <v>524</v>
      </c>
      <c r="N207" t="s">
        <v>525</v>
      </c>
      <c r="O207" t="s">
        <v>530</v>
      </c>
      <c r="P207" t="s">
        <v>571</v>
      </c>
      <c r="Q207" t="s">
        <v>524</v>
      </c>
      <c r="R207" t="s">
        <v>526</v>
      </c>
      <c r="S207" t="s">
        <v>527</v>
      </c>
      <c r="T207" t="s">
        <v>525</v>
      </c>
      <c r="U207" t="s">
        <v>1246</v>
      </c>
      <c r="V207" t="s">
        <v>1247</v>
      </c>
      <c r="Y207" t="s">
        <v>62</v>
      </c>
      <c r="AB207" t="s">
        <v>62</v>
      </c>
      <c r="AG207">
        <v>0</v>
      </c>
    </row>
    <row r="208" spans="1:33" x14ac:dyDescent="0.25">
      <c r="A208" t="s">
        <v>1263</v>
      </c>
      <c r="B208" t="s">
        <v>1264</v>
      </c>
      <c r="C208" t="s">
        <v>1265</v>
      </c>
      <c r="E208" s="1">
        <v>0</v>
      </c>
      <c r="F208" s="1">
        <v>0</v>
      </c>
      <c r="G208" s="1">
        <v>0</v>
      </c>
      <c r="H208" s="1">
        <v>4620</v>
      </c>
      <c r="I208" s="1">
        <v>0</v>
      </c>
      <c r="J208" s="1">
        <v>4620</v>
      </c>
      <c r="K208" t="s">
        <v>67</v>
      </c>
      <c r="L208" t="s">
        <v>570</v>
      </c>
      <c r="M208" t="s">
        <v>524</v>
      </c>
      <c r="N208" t="s">
        <v>525</v>
      </c>
      <c r="O208" t="s">
        <v>530</v>
      </c>
      <c r="P208" t="s">
        <v>571</v>
      </c>
      <c r="Q208" t="s">
        <v>524</v>
      </c>
      <c r="R208" t="s">
        <v>526</v>
      </c>
      <c r="S208" t="s">
        <v>527</v>
      </c>
      <c r="T208" t="s">
        <v>525</v>
      </c>
      <c r="U208" t="s">
        <v>1246</v>
      </c>
      <c r="V208" t="s">
        <v>1247</v>
      </c>
      <c r="Y208" t="s">
        <v>62</v>
      </c>
      <c r="AB208" t="s">
        <v>62</v>
      </c>
      <c r="AG208">
        <v>0</v>
      </c>
    </row>
    <row r="209" spans="1:33" x14ac:dyDescent="0.25">
      <c r="A209" t="s">
        <v>1266</v>
      </c>
      <c r="B209" t="s">
        <v>1267</v>
      </c>
      <c r="C209" t="s">
        <v>1268</v>
      </c>
      <c r="E209" s="1">
        <v>0</v>
      </c>
      <c r="F209" s="1">
        <v>0</v>
      </c>
      <c r="G209" s="1">
        <v>0</v>
      </c>
      <c r="H209" s="1">
        <v>3405497.96</v>
      </c>
      <c r="I209" s="1">
        <v>0</v>
      </c>
      <c r="J209" s="1">
        <v>3405497.96</v>
      </c>
      <c r="K209" t="s">
        <v>67</v>
      </c>
      <c r="L209" t="s">
        <v>570</v>
      </c>
      <c r="M209" t="s">
        <v>524</v>
      </c>
      <c r="N209" t="s">
        <v>525</v>
      </c>
      <c r="O209" t="s">
        <v>530</v>
      </c>
      <c r="P209" t="s">
        <v>571</v>
      </c>
      <c r="Q209" t="s">
        <v>524</v>
      </c>
      <c r="R209" t="s">
        <v>526</v>
      </c>
      <c r="S209" t="s">
        <v>527</v>
      </c>
      <c r="T209" t="s">
        <v>525</v>
      </c>
      <c r="U209" t="s">
        <v>1246</v>
      </c>
      <c r="V209" t="s">
        <v>1247</v>
      </c>
      <c r="Y209" t="s">
        <v>62</v>
      </c>
      <c r="AB209" t="s">
        <v>62</v>
      </c>
      <c r="AG209">
        <v>0</v>
      </c>
    </row>
    <row r="210" spans="1:33" x14ac:dyDescent="0.25">
      <c r="A210" t="s">
        <v>1269</v>
      </c>
      <c r="B210" t="s">
        <v>1270</v>
      </c>
      <c r="C210" t="s">
        <v>1271</v>
      </c>
      <c r="E210" s="1">
        <v>0</v>
      </c>
      <c r="F210" s="1">
        <v>0</v>
      </c>
      <c r="G210" s="1">
        <v>0</v>
      </c>
      <c r="H210" s="1">
        <v>10979.04</v>
      </c>
      <c r="I210" s="1">
        <v>0</v>
      </c>
      <c r="J210" s="1">
        <v>10979.04</v>
      </c>
      <c r="K210" t="s">
        <v>67</v>
      </c>
      <c r="L210" t="s">
        <v>570</v>
      </c>
      <c r="M210" t="s">
        <v>524</v>
      </c>
      <c r="N210" t="s">
        <v>525</v>
      </c>
      <c r="O210" t="s">
        <v>530</v>
      </c>
      <c r="P210" t="s">
        <v>571</v>
      </c>
      <c r="Q210" t="s">
        <v>524</v>
      </c>
      <c r="R210" t="s">
        <v>526</v>
      </c>
      <c r="S210" t="s">
        <v>527</v>
      </c>
      <c r="T210" t="s">
        <v>525</v>
      </c>
      <c r="U210" t="s">
        <v>1246</v>
      </c>
      <c r="V210" t="s">
        <v>1247</v>
      </c>
      <c r="Y210" t="s">
        <v>62</v>
      </c>
      <c r="AB210" t="s">
        <v>62</v>
      </c>
      <c r="AG210">
        <v>0</v>
      </c>
    </row>
    <row r="211" spans="1:33" x14ac:dyDescent="0.25">
      <c r="A211" t="s">
        <v>1272</v>
      </c>
      <c r="B211" t="s">
        <v>1273</v>
      </c>
      <c r="C211" t="s">
        <v>1274</v>
      </c>
      <c r="E211" s="1">
        <v>0</v>
      </c>
      <c r="F211" s="1">
        <v>0</v>
      </c>
      <c r="G211" s="1">
        <v>2000.04</v>
      </c>
      <c r="H211" s="1">
        <v>0</v>
      </c>
      <c r="I211" s="1">
        <v>2000.04</v>
      </c>
      <c r="J211" s="1">
        <v>0</v>
      </c>
      <c r="K211" t="s">
        <v>67</v>
      </c>
      <c r="L211" t="s">
        <v>570</v>
      </c>
      <c r="M211" t="s">
        <v>524</v>
      </c>
      <c r="N211" t="s">
        <v>525</v>
      </c>
      <c r="O211" t="s">
        <v>530</v>
      </c>
      <c r="P211" t="s">
        <v>571</v>
      </c>
      <c r="Q211" t="s">
        <v>524</v>
      </c>
      <c r="R211" t="s">
        <v>526</v>
      </c>
      <c r="S211" t="s">
        <v>527</v>
      </c>
      <c r="T211" t="s">
        <v>525</v>
      </c>
      <c r="U211" t="s">
        <v>1246</v>
      </c>
      <c r="V211" t="s">
        <v>1247</v>
      </c>
      <c r="Y211" t="s">
        <v>62</v>
      </c>
      <c r="AB211" t="s">
        <v>62</v>
      </c>
      <c r="AG211">
        <v>0</v>
      </c>
    </row>
    <row r="212" spans="1:33" x14ac:dyDescent="0.25">
      <c r="A212" t="s">
        <v>1275</v>
      </c>
      <c r="B212" t="s">
        <v>1276</v>
      </c>
      <c r="C212" t="s">
        <v>1277</v>
      </c>
      <c r="E212" s="1">
        <v>0</v>
      </c>
      <c r="F212" s="1">
        <v>0</v>
      </c>
      <c r="G212" s="1">
        <v>0</v>
      </c>
      <c r="H212" s="1">
        <v>303680.24</v>
      </c>
      <c r="I212" s="1">
        <v>0</v>
      </c>
      <c r="J212" s="1">
        <v>303680.24</v>
      </c>
      <c r="K212" t="s">
        <v>67</v>
      </c>
      <c r="L212" t="s">
        <v>570</v>
      </c>
      <c r="M212" t="s">
        <v>524</v>
      </c>
      <c r="N212" t="s">
        <v>525</v>
      </c>
      <c r="O212" t="s">
        <v>530</v>
      </c>
      <c r="P212" t="s">
        <v>571</v>
      </c>
      <c r="Q212" t="s">
        <v>524</v>
      </c>
      <c r="R212" t="s">
        <v>526</v>
      </c>
      <c r="S212" t="s">
        <v>527</v>
      </c>
      <c r="T212" t="s">
        <v>525</v>
      </c>
      <c r="U212" t="s">
        <v>1246</v>
      </c>
      <c r="V212" t="s">
        <v>1247</v>
      </c>
      <c r="Y212" t="s">
        <v>62</v>
      </c>
      <c r="AB212" t="s">
        <v>62</v>
      </c>
      <c r="AG212">
        <v>0</v>
      </c>
    </row>
    <row r="213" spans="1:33" x14ac:dyDescent="0.25">
      <c r="A213" t="s">
        <v>1278</v>
      </c>
      <c r="B213" t="s">
        <v>1279</v>
      </c>
      <c r="C213" t="s">
        <v>1280</v>
      </c>
      <c r="E213" s="1">
        <v>0</v>
      </c>
      <c r="F213" s="1">
        <v>0</v>
      </c>
      <c r="G213" s="1">
        <v>0</v>
      </c>
      <c r="H213" s="1">
        <v>1115281.01</v>
      </c>
      <c r="I213" s="1">
        <v>0</v>
      </c>
      <c r="J213" s="1">
        <v>1115281.01</v>
      </c>
      <c r="K213" t="s">
        <v>67</v>
      </c>
      <c r="L213" t="s">
        <v>570</v>
      </c>
      <c r="M213" t="s">
        <v>524</v>
      </c>
      <c r="N213" t="s">
        <v>525</v>
      </c>
      <c r="O213" t="s">
        <v>530</v>
      </c>
      <c r="P213" t="s">
        <v>571</v>
      </c>
      <c r="Q213" t="s">
        <v>524</v>
      </c>
      <c r="R213" t="s">
        <v>526</v>
      </c>
      <c r="S213" t="s">
        <v>527</v>
      </c>
      <c r="T213" t="s">
        <v>525</v>
      </c>
      <c r="U213" t="s">
        <v>1246</v>
      </c>
      <c r="V213" t="s">
        <v>1247</v>
      </c>
      <c r="Y213" t="s">
        <v>62</v>
      </c>
      <c r="AB213" t="s">
        <v>62</v>
      </c>
      <c r="AG213">
        <v>0</v>
      </c>
    </row>
    <row r="214" spans="1:33" x14ac:dyDescent="0.25">
      <c r="A214" t="s">
        <v>1281</v>
      </c>
      <c r="B214" t="s">
        <v>1282</v>
      </c>
      <c r="C214" t="s">
        <v>1283</v>
      </c>
      <c r="E214" s="1">
        <v>0</v>
      </c>
      <c r="F214" s="1">
        <v>0</v>
      </c>
      <c r="G214" s="1">
        <v>0</v>
      </c>
      <c r="H214" s="1">
        <v>5817.6</v>
      </c>
      <c r="I214" s="1">
        <v>0</v>
      </c>
      <c r="J214" s="1">
        <v>5817.6</v>
      </c>
      <c r="K214" t="s">
        <v>67</v>
      </c>
      <c r="L214" t="s">
        <v>570</v>
      </c>
      <c r="M214" t="s">
        <v>524</v>
      </c>
      <c r="N214" t="s">
        <v>525</v>
      </c>
      <c r="O214" t="s">
        <v>530</v>
      </c>
      <c r="P214" t="s">
        <v>571</v>
      </c>
      <c r="Q214" t="s">
        <v>524</v>
      </c>
      <c r="R214" t="s">
        <v>526</v>
      </c>
      <c r="S214" t="s">
        <v>527</v>
      </c>
      <c r="T214" t="s">
        <v>525</v>
      </c>
      <c r="U214" t="s">
        <v>1246</v>
      </c>
      <c r="V214" t="s">
        <v>1247</v>
      </c>
      <c r="Y214" t="s">
        <v>62</v>
      </c>
      <c r="AB214" t="s">
        <v>62</v>
      </c>
      <c r="AG214">
        <v>0</v>
      </c>
    </row>
    <row r="215" spans="1:33" x14ac:dyDescent="0.25">
      <c r="A215" t="s">
        <v>1284</v>
      </c>
      <c r="B215" t="s">
        <v>1285</v>
      </c>
      <c r="C215" t="s">
        <v>1286</v>
      </c>
      <c r="E215" s="1">
        <v>0</v>
      </c>
      <c r="F215" s="1">
        <v>0</v>
      </c>
      <c r="G215" s="1">
        <v>0</v>
      </c>
      <c r="H215" s="1">
        <v>99036.98</v>
      </c>
      <c r="I215" s="1">
        <v>0</v>
      </c>
      <c r="J215" s="1">
        <v>99036.98</v>
      </c>
      <c r="K215" t="s">
        <v>67</v>
      </c>
      <c r="L215" t="s">
        <v>570</v>
      </c>
      <c r="M215" t="s">
        <v>524</v>
      </c>
      <c r="N215" t="s">
        <v>525</v>
      </c>
      <c r="O215" t="s">
        <v>530</v>
      </c>
      <c r="P215" t="s">
        <v>571</v>
      </c>
      <c r="Q215" t="s">
        <v>524</v>
      </c>
      <c r="R215" t="s">
        <v>526</v>
      </c>
      <c r="S215" t="s">
        <v>527</v>
      </c>
      <c r="T215" t="s">
        <v>525</v>
      </c>
      <c r="U215" t="s">
        <v>1246</v>
      </c>
      <c r="V215" t="s">
        <v>1247</v>
      </c>
      <c r="Y215" t="s">
        <v>62</v>
      </c>
      <c r="AB215" t="s">
        <v>62</v>
      </c>
      <c r="AG215">
        <v>0</v>
      </c>
    </row>
    <row r="216" spans="1:33" x14ac:dyDescent="0.25">
      <c r="A216" t="s">
        <v>1287</v>
      </c>
      <c r="B216" t="s">
        <v>1288</v>
      </c>
      <c r="C216" t="s">
        <v>1289</v>
      </c>
      <c r="E216" s="1">
        <v>0</v>
      </c>
      <c r="F216" s="1">
        <v>0</v>
      </c>
      <c r="G216" s="1">
        <v>0</v>
      </c>
      <c r="H216" s="1">
        <v>63627.79</v>
      </c>
      <c r="I216" s="1">
        <v>0</v>
      </c>
      <c r="J216" s="1">
        <v>63627.79</v>
      </c>
      <c r="K216" t="s">
        <v>67</v>
      </c>
      <c r="L216" t="s">
        <v>570</v>
      </c>
      <c r="M216" t="s">
        <v>524</v>
      </c>
      <c r="N216" t="s">
        <v>525</v>
      </c>
      <c r="O216" t="s">
        <v>530</v>
      </c>
      <c r="P216" t="s">
        <v>571</v>
      </c>
      <c r="Q216" t="s">
        <v>524</v>
      </c>
      <c r="R216" t="s">
        <v>526</v>
      </c>
      <c r="S216" t="s">
        <v>527</v>
      </c>
      <c r="T216" t="s">
        <v>525</v>
      </c>
      <c r="U216" t="s">
        <v>1246</v>
      </c>
      <c r="V216" t="s">
        <v>1247</v>
      </c>
      <c r="Y216" t="s">
        <v>62</v>
      </c>
      <c r="AB216" t="s">
        <v>62</v>
      </c>
      <c r="AG216">
        <v>0</v>
      </c>
    </row>
    <row r="217" spans="1:33" x14ac:dyDescent="0.25">
      <c r="A217" t="s">
        <v>1290</v>
      </c>
      <c r="B217" t="s">
        <v>1291</v>
      </c>
      <c r="C217" t="s">
        <v>1292</v>
      </c>
      <c r="E217" s="1">
        <v>0</v>
      </c>
      <c r="F217" s="1">
        <v>0</v>
      </c>
      <c r="G217" s="1">
        <v>0</v>
      </c>
      <c r="H217" s="1">
        <v>193888.64000000001</v>
      </c>
      <c r="I217" s="1">
        <v>0</v>
      </c>
      <c r="J217" s="1">
        <v>193888.64000000001</v>
      </c>
      <c r="K217" t="s">
        <v>67</v>
      </c>
      <c r="L217" t="s">
        <v>570</v>
      </c>
      <c r="M217" t="s">
        <v>524</v>
      </c>
      <c r="N217" t="s">
        <v>525</v>
      </c>
      <c r="O217" t="s">
        <v>530</v>
      </c>
      <c r="P217" t="s">
        <v>571</v>
      </c>
      <c r="Q217" t="s">
        <v>524</v>
      </c>
      <c r="R217" t="s">
        <v>526</v>
      </c>
      <c r="S217" t="s">
        <v>527</v>
      </c>
      <c r="T217" t="s">
        <v>525</v>
      </c>
      <c r="U217" t="s">
        <v>1246</v>
      </c>
      <c r="V217" t="s">
        <v>1247</v>
      </c>
      <c r="Y217" t="s">
        <v>62</v>
      </c>
      <c r="AB217" t="s">
        <v>62</v>
      </c>
      <c r="AG217">
        <v>0</v>
      </c>
    </row>
    <row r="218" spans="1:33" x14ac:dyDescent="0.25">
      <c r="A218" t="s">
        <v>1293</v>
      </c>
      <c r="B218" t="s">
        <v>1294</v>
      </c>
      <c r="C218" t="s">
        <v>1295</v>
      </c>
      <c r="E218" s="1">
        <v>0</v>
      </c>
      <c r="F218" s="1">
        <v>0</v>
      </c>
      <c r="G218" s="1">
        <v>0</v>
      </c>
      <c r="H218" s="1">
        <v>301580.19</v>
      </c>
      <c r="I218" s="1">
        <v>0</v>
      </c>
      <c r="J218" s="1">
        <v>301580.19</v>
      </c>
      <c r="K218" t="s">
        <v>67</v>
      </c>
      <c r="L218" t="s">
        <v>570</v>
      </c>
      <c r="M218" t="s">
        <v>524</v>
      </c>
      <c r="N218" t="s">
        <v>525</v>
      </c>
      <c r="O218" t="s">
        <v>530</v>
      </c>
      <c r="P218" t="s">
        <v>571</v>
      </c>
      <c r="Q218" t="s">
        <v>524</v>
      </c>
      <c r="R218" t="s">
        <v>526</v>
      </c>
      <c r="S218" t="s">
        <v>527</v>
      </c>
      <c r="T218" t="s">
        <v>525</v>
      </c>
      <c r="U218" t="s">
        <v>1246</v>
      </c>
      <c r="V218" t="s">
        <v>1247</v>
      </c>
      <c r="Y218" t="s">
        <v>62</v>
      </c>
      <c r="AB218" t="s">
        <v>62</v>
      </c>
      <c r="AG218">
        <v>0</v>
      </c>
    </row>
    <row r="219" spans="1:33" x14ac:dyDescent="0.25">
      <c r="A219" t="s">
        <v>1296</v>
      </c>
      <c r="B219" t="s">
        <v>1297</v>
      </c>
      <c r="C219" t="s">
        <v>1298</v>
      </c>
      <c r="E219" s="1">
        <v>0</v>
      </c>
      <c r="F219" s="1">
        <v>0</v>
      </c>
      <c r="G219" s="1">
        <v>0</v>
      </c>
      <c r="H219" s="1">
        <v>17959.27</v>
      </c>
      <c r="I219" s="1">
        <v>0</v>
      </c>
      <c r="J219" s="1">
        <v>17959.27</v>
      </c>
      <c r="K219" t="s">
        <v>67</v>
      </c>
      <c r="L219" t="s">
        <v>570</v>
      </c>
      <c r="M219" t="s">
        <v>524</v>
      </c>
      <c r="N219" t="s">
        <v>525</v>
      </c>
      <c r="O219" t="s">
        <v>530</v>
      </c>
      <c r="P219" t="s">
        <v>571</v>
      </c>
      <c r="Q219" t="s">
        <v>524</v>
      </c>
      <c r="R219" t="s">
        <v>526</v>
      </c>
      <c r="S219" t="s">
        <v>527</v>
      </c>
      <c r="T219" t="s">
        <v>525</v>
      </c>
      <c r="U219" t="s">
        <v>1246</v>
      </c>
      <c r="V219" t="s">
        <v>1247</v>
      </c>
      <c r="Y219" t="s">
        <v>62</v>
      </c>
      <c r="AB219" t="s">
        <v>62</v>
      </c>
      <c r="AG219">
        <v>0</v>
      </c>
    </row>
    <row r="220" spans="1:33" x14ac:dyDescent="0.25">
      <c r="A220" t="s">
        <v>1299</v>
      </c>
      <c r="B220" t="s">
        <v>1300</v>
      </c>
      <c r="C220" t="s">
        <v>1301</v>
      </c>
      <c r="E220" s="1">
        <v>0</v>
      </c>
      <c r="F220" s="1">
        <v>0</v>
      </c>
      <c r="G220" s="1">
        <v>0</v>
      </c>
      <c r="H220" s="1">
        <v>668.52</v>
      </c>
      <c r="I220" s="1">
        <v>0</v>
      </c>
      <c r="J220" s="1">
        <v>668.52</v>
      </c>
      <c r="K220" t="s">
        <v>67</v>
      </c>
      <c r="L220" t="s">
        <v>570</v>
      </c>
      <c r="M220" t="s">
        <v>524</v>
      </c>
      <c r="N220" t="s">
        <v>525</v>
      </c>
      <c r="O220" t="s">
        <v>530</v>
      </c>
      <c r="P220" t="s">
        <v>571</v>
      </c>
      <c r="Q220" t="s">
        <v>524</v>
      </c>
      <c r="R220" t="s">
        <v>526</v>
      </c>
      <c r="S220" t="s">
        <v>527</v>
      </c>
      <c r="T220" t="s">
        <v>525</v>
      </c>
      <c r="U220" t="s">
        <v>1246</v>
      </c>
      <c r="V220" t="s">
        <v>1247</v>
      </c>
      <c r="Y220" t="s">
        <v>62</v>
      </c>
      <c r="AB220" t="s">
        <v>62</v>
      </c>
      <c r="AG220">
        <v>0</v>
      </c>
    </row>
    <row r="221" spans="1:33" x14ac:dyDescent="0.25">
      <c r="A221" t="s">
        <v>1302</v>
      </c>
      <c r="B221" t="s">
        <v>1303</v>
      </c>
      <c r="C221" t="s">
        <v>1304</v>
      </c>
      <c r="E221" s="1">
        <v>0</v>
      </c>
      <c r="F221" s="1">
        <v>0</v>
      </c>
      <c r="G221" s="1">
        <v>0</v>
      </c>
      <c r="H221" s="1">
        <v>2005.56</v>
      </c>
      <c r="I221" s="1">
        <v>0</v>
      </c>
      <c r="J221" s="1">
        <v>2005.56</v>
      </c>
      <c r="K221" t="s">
        <v>67</v>
      </c>
      <c r="L221" t="s">
        <v>570</v>
      </c>
      <c r="M221" t="s">
        <v>524</v>
      </c>
      <c r="N221" t="s">
        <v>525</v>
      </c>
      <c r="O221" t="s">
        <v>530</v>
      </c>
      <c r="P221" t="s">
        <v>571</v>
      </c>
      <c r="Q221" t="s">
        <v>524</v>
      </c>
      <c r="R221" t="s">
        <v>526</v>
      </c>
      <c r="S221" t="s">
        <v>527</v>
      </c>
      <c r="T221" t="s">
        <v>525</v>
      </c>
      <c r="U221" t="s">
        <v>1246</v>
      </c>
      <c r="V221" t="s">
        <v>1247</v>
      </c>
      <c r="Y221" t="s">
        <v>62</v>
      </c>
      <c r="AB221" t="s">
        <v>62</v>
      </c>
      <c r="AG221">
        <v>0</v>
      </c>
    </row>
    <row r="222" spans="1:33" x14ac:dyDescent="0.25">
      <c r="A222" t="s">
        <v>1305</v>
      </c>
      <c r="B222" t="s">
        <v>1306</v>
      </c>
      <c r="C222" t="s">
        <v>1307</v>
      </c>
      <c r="E222" s="1">
        <v>0</v>
      </c>
      <c r="F222" s="1">
        <v>0</v>
      </c>
      <c r="G222" s="1">
        <v>0</v>
      </c>
      <c r="H222" s="1">
        <v>119643.86</v>
      </c>
      <c r="I222" s="1">
        <v>0</v>
      </c>
      <c r="J222" s="1">
        <v>119643.86</v>
      </c>
      <c r="K222" t="s">
        <v>67</v>
      </c>
      <c r="L222" t="s">
        <v>570</v>
      </c>
      <c r="M222" t="s">
        <v>524</v>
      </c>
      <c r="N222" t="s">
        <v>525</v>
      </c>
      <c r="O222" t="s">
        <v>530</v>
      </c>
      <c r="P222" t="s">
        <v>571</v>
      </c>
      <c r="Q222" t="s">
        <v>524</v>
      </c>
      <c r="R222" t="s">
        <v>526</v>
      </c>
      <c r="S222" t="s">
        <v>527</v>
      </c>
      <c r="T222" t="s">
        <v>525</v>
      </c>
      <c r="U222" t="s">
        <v>1246</v>
      </c>
      <c r="V222" t="s">
        <v>1247</v>
      </c>
      <c r="Y222" t="s">
        <v>62</v>
      </c>
      <c r="AB222" t="s">
        <v>62</v>
      </c>
      <c r="AG222">
        <v>0</v>
      </c>
    </row>
    <row r="223" spans="1:33" x14ac:dyDescent="0.25">
      <c r="A223" t="s">
        <v>1308</v>
      </c>
      <c r="B223" t="s">
        <v>1309</v>
      </c>
      <c r="C223" t="s">
        <v>1310</v>
      </c>
      <c r="E223" s="1">
        <v>0</v>
      </c>
      <c r="F223" s="1">
        <v>0</v>
      </c>
      <c r="G223" s="1">
        <v>0</v>
      </c>
      <c r="H223" s="1">
        <v>25740.69</v>
      </c>
      <c r="I223" s="1">
        <v>0</v>
      </c>
      <c r="J223" s="1">
        <v>25740.69</v>
      </c>
      <c r="K223" t="s">
        <v>67</v>
      </c>
      <c r="L223" t="s">
        <v>570</v>
      </c>
      <c r="M223" t="s">
        <v>524</v>
      </c>
      <c r="N223" t="s">
        <v>525</v>
      </c>
      <c r="O223" t="s">
        <v>530</v>
      </c>
      <c r="P223" t="s">
        <v>571</v>
      </c>
      <c r="Q223" t="s">
        <v>524</v>
      </c>
      <c r="R223" t="s">
        <v>526</v>
      </c>
      <c r="S223" t="s">
        <v>527</v>
      </c>
      <c r="T223" t="s">
        <v>525</v>
      </c>
      <c r="U223" t="s">
        <v>1246</v>
      </c>
      <c r="V223" t="s">
        <v>1247</v>
      </c>
      <c r="Y223" t="s">
        <v>62</v>
      </c>
      <c r="AB223" t="s">
        <v>62</v>
      </c>
      <c r="AG223">
        <v>0</v>
      </c>
    </row>
    <row r="224" spans="1:33" x14ac:dyDescent="0.25">
      <c r="A224" t="s">
        <v>1311</v>
      </c>
      <c r="B224" t="s">
        <v>1312</v>
      </c>
      <c r="C224" t="s">
        <v>1313</v>
      </c>
      <c r="E224" s="1">
        <v>0</v>
      </c>
      <c r="F224" s="1">
        <v>0</v>
      </c>
      <c r="G224" s="1">
        <v>0</v>
      </c>
      <c r="H224" s="1">
        <v>129118.18</v>
      </c>
      <c r="I224" s="1">
        <v>0</v>
      </c>
      <c r="J224" s="1">
        <v>129118.18</v>
      </c>
      <c r="K224" t="s">
        <v>67</v>
      </c>
      <c r="L224" t="s">
        <v>570</v>
      </c>
      <c r="M224" t="s">
        <v>524</v>
      </c>
      <c r="N224" t="s">
        <v>525</v>
      </c>
      <c r="O224" t="s">
        <v>533</v>
      </c>
      <c r="P224" t="s">
        <v>571</v>
      </c>
      <c r="Q224" t="s">
        <v>524</v>
      </c>
      <c r="R224" t="s">
        <v>526</v>
      </c>
      <c r="S224" t="s">
        <v>527</v>
      </c>
      <c r="T224" t="s">
        <v>525</v>
      </c>
      <c r="U224" t="s">
        <v>1246</v>
      </c>
      <c r="V224" t="s">
        <v>1247</v>
      </c>
      <c r="Y224" t="s">
        <v>62</v>
      </c>
      <c r="AB224" t="s">
        <v>62</v>
      </c>
      <c r="AG224">
        <v>0</v>
      </c>
    </row>
    <row r="225" spans="1:33" x14ac:dyDescent="0.25">
      <c r="A225" t="s">
        <v>531</v>
      </c>
      <c r="B225" t="s">
        <v>1314</v>
      </c>
      <c r="C225" t="s">
        <v>1315</v>
      </c>
      <c r="E225" s="1">
        <v>0</v>
      </c>
      <c r="F225" s="1">
        <v>0</v>
      </c>
      <c r="G225" s="1">
        <v>0</v>
      </c>
      <c r="H225" s="1">
        <v>175363.85</v>
      </c>
      <c r="I225" s="1">
        <v>0</v>
      </c>
      <c r="J225" s="1">
        <v>175363.85</v>
      </c>
      <c r="K225" t="s">
        <v>67</v>
      </c>
      <c r="L225" t="s">
        <v>570</v>
      </c>
      <c r="M225" t="s">
        <v>524</v>
      </c>
      <c r="N225" t="s">
        <v>525</v>
      </c>
      <c r="O225" t="s">
        <v>533</v>
      </c>
      <c r="P225" t="s">
        <v>571</v>
      </c>
      <c r="Q225" t="s">
        <v>524</v>
      </c>
      <c r="R225" t="s">
        <v>526</v>
      </c>
      <c r="S225" t="s">
        <v>527</v>
      </c>
      <c r="T225" t="s">
        <v>525</v>
      </c>
      <c r="U225" t="s">
        <v>1246</v>
      </c>
      <c r="V225" t="s">
        <v>1247</v>
      </c>
      <c r="Y225" t="s">
        <v>62</v>
      </c>
      <c r="AB225" t="s">
        <v>62</v>
      </c>
      <c r="AG225">
        <v>0</v>
      </c>
    </row>
    <row r="226" spans="1:33" x14ac:dyDescent="0.25">
      <c r="A226" t="s">
        <v>1316</v>
      </c>
      <c r="B226" t="s">
        <v>1317</v>
      </c>
      <c r="C226" t="s">
        <v>1318</v>
      </c>
      <c r="E226" s="1">
        <v>0</v>
      </c>
      <c r="F226" s="1">
        <v>0</v>
      </c>
      <c r="G226" s="1">
        <v>0</v>
      </c>
      <c r="H226" s="1">
        <v>14400</v>
      </c>
      <c r="I226" s="1">
        <v>0</v>
      </c>
      <c r="J226" s="1">
        <v>14400</v>
      </c>
      <c r="K226" t="s">
        <v>67</v>
      </c>
      <c r="L226" t="s">
        <v>570</v>
      </c>
      <c r="M226" t="s">
        <v>524</v>
      </c>
      <c r="N226" t="s">
        <v>525</v>
      </c>
      <c r="O226" t="s">
        <v>533</v>
      </c>
      <c r="P226" t="s">
        <v>571</v>
      </c>
      <c r="Q226" t="s">
        <v>524</v>
      </c>
      <c r="R226" t="s">
        <v>526</v>
      </c>
      <c r="S226" t="s">
        <v>527</v>
      </c>
      <c r="T226" t="s">
        <v>525</v>
      </c>
      <c r="U226" t="s">
        <v>1246</v>
      </c>
      <c r="V226" t="s">
        <v>1247</v>
      </c>
      <c r="Y226" t="s">
        <v>62</v>
      </c>
      <c r="AB226" t="s">
        <v>62</v>
      </c>
      <c r="AG226">
        <v>0</v>
      </c>
    </row>
    <row r="227" spans="1:33" x14ac:dyDescent="0.25">
      <c r="A227" t="s">
        <v>1319</v>
      </c>
      <c r="B227" t="s">
        <v>1320</v>
      </c>
      <c r="C227" t="s">
        <v>1321</v>
      </c>
      <c r="E227" s="1">
        <v>0</v>
      </c>
      <c r="F227" s="1">
        <v>0</v>
      </c>
      <c r="G227" s="1">
        <v>0</v>
      </c>
      <c r="H227" s="1">
        <v>1990.35</v>
      </c>
      <c r="I227" s="1">
        <v>0</v>
      </c>
      <c r="J227" s="1">
        <v>1990.35</v>
      </c>
      <c r="K227" t="s">
        <v>67</v>
      </c>
      <c r="L227" t="s">
        <v>570</v>
      </c>
      <c r="M227" t="s">
        <v>524</v>
      </c>
      <c r="N227" t="s">
        <v>525</v>
      </c>
      <c r="O227" t="s">
        <v>536</v>
      </c>
      <c r="P227" t="s">
        <v>571</v>
      </c>
      <c r="Q227" t="s">
        <v>524</v>
      </c>
      <c r="R227" t="s">
        <v>526</v>
      </c>
      <c r="S227" t="s">
        <v>527</v>
      </c>
      <c r="T227" t="s">
        <v>525</v>
      </c>
      <c r="U227" t="s">
        <v>1246</v>
      </c>
      <c r="V227" t="s">
        <v>1247</v>
      </c>
      <c r="Y227" t="s">
        <v>62</v>
      </c>
      <c r="AB227" t="s">
        <v>62</v>
      </c>
      <c r="AG227">
        <v>0</v>
      </c>
    </row>
    <row r="228" spans="1:33" x14ac:dyDescent="0.25">
      <c r="A228" t="s">
        <v>1322</v>
      </c>
      <c r="B228" t="s">
        <v>1323</v>
      </c>
      <c r="C228" t="s">
        <v>1324</v>
      </c>
      <c r="E228" s="1">
        <v>0</v>
      </c>
      <c r="F228" s="1">
        <v>0</v>
      </c>
      <c r="G228" s="1">
        <v>0</v>
      </c>
      <c r="H228" s="1">
        <v>9724</v>
      </c>
      <c r="I228" s="1">
        <v>0</v>
      </c>
      <c r="J228" s="1">
        <v>9724</v>
      </c>
      <c r="K228" t="s">
        <v>67</v>
      </c>
      <c r="L228" t="s">
        <v>570</v>
      </c>
      <c r="M228" t="s">
        <v>524</v>
      </c>
      <c r="N228" t="s">
        <v>1325</v>
      </c>
      <c r="O228" t="s">
        <v>1326</v>
      </c>
      <c r="P228" t="s">
        <v>571</v>
      </c>
      <c r="Q228" t="s">
        <v>524</v>
      </c>
      <c r="R228" t="s">
        <v>526</v>
      </c>
      <c r="S228" t="s">
        <v>527</v>
      </c>
      <c r="T228" t="s">
        <v>1325</v>
      </c>
      <c r="U228" t="s">
        <v>1327</v>
      </c>
      <c r="V228" t="s">
        <v>1328</v>
      </c>
      <c r="Y228" t="s">
        <v>62</v>
      </c>
      <c r="AB228" t="s">
        <v>62</v>
      </c>
      <c r="AG228">
        <v>0</v>
      </c>
    </row>
    <row r="229" spans="1:33" x14ac:dyDescent="0.25">
      <c r="A229" t="s">
        <v>1329</v>
      </c>
      <c r="B229" t="s">
        <v>1330</v>
      </c>
      <c r="C229" t="s">
        <v>1331</v>
      </c>
      <c r="E229" s="1">
        <v>0</v>
      </c>
      <c r="F229" s="1">
        <v>0</v>
      </c>
      <c r="G229" s="1">
        <v>0</v>
      </c>
      <c r="H229" s="1">
        <v>12500</v>
      </c>
      <c r="I229" s="1">
        <v>0</v>
      </c>
      <c r="J229" s="1">
        <v>12500</v>
      </c>
      <c r="K229" t="s">
        <v>67</v>
      </c>
      <c r="L229" t="s">
        <v>570</v>
      </c>
      <c r="M229" t="s">
        <v>524</v>
      </c>
      <c r="N229" t="s">
        <v>1332</v>
      </c>
      <c r="O229" t="s">
        <v>1333</v>
      </c>
      <c r="P229" t="s">
        <v>571</v>
      </c>
      <c r="Q229" t="s">
        <v>524</v>
      </c>
      <c r="R229" t="s">
        <v>526</v>
      </c>
      <c r="S229" t="s">
        <v>527</v>
      </c>
      <c r="T229" t="s">
        <v>1332</v>
      </c>
      <c r="U229" t="s">
        <v>1334</v>
      </c>
      <c r="V229" t="s">
        <v>1335</v>
      </c>
      <c r="Y229" t="s">
        <v>62</v>
      </c>
      <c r="AB229" t="s">
        <v>62</v>
      </c>
      <c r="AG229">
        <v>0</v>
      </c>
    </row>
    <row r="230" spans="1:33" x14ac:dyDescent="0.25">
      <c r="A230" t="s">
        <v>1336</v>
      </c>
      <c r="B230" t="s">
        <v>1337</v>
      </c>
      <c r="C230" t="s">
        <v>1338</v>
      </c>
      <c r="E230" s="1">
        <v>0</v>
      </c>
      <c r="F230" s="1">
        <v>0</v>
      </c>
      <c r="G230" s="1">
        <v>0</v>
      </c>
      <c r="H230" s="1">
        <v>38.36</v>
      </c>
      <c r="I230" s="1">
        <v>0</v>
      </c>
      <c r="J230" s="1">
        <v>38.36</v>
      </c>
      <c r="K230" t="s">
        <v>67</v>
      </c>
      <c r="L230" t="s">
        <v>570</v>
      </c>
      <c r="M230" t="s">
        <v>524</v>
      </c>
      <c r="N230" t="s">
        <v>1339</v>
      </c>
      <c r="O230" t="s">
        <v>1340</v>
      </c>
      <c r="P230" t="s">
        <v>571</v>
      </c>
      <c r="Q230" t="s">
        <v>524</v>
      </c>
      <c r="R230" t="s">
        <v>526</v>
      </c>
      <c r="S230" t="s">
        <v>527</v>
      </c>
      <c r="T230" t="s">
        <v>1339</v>
      </c>
      <c r="U230" t="s">
        <v>1341</v>
      </c>
      <c r="V230" t="s">
        <v>1342</v>
      </c>
      <c r="Y230" t="s">
        <v>62</v>
      </c>
      <c r="AB230" t="s">
        <v>62</v>
      </c>
      <c r="AG230">
        <v>0</v>
      </c>
    </row>
    <row r="231" spans="1:33" x14ac:dyDescent="0.25">
      <c r="A231" t="s">
        <v>539</v>
      </c>
      <c r="B231" t="s">
        <v>1343</v>
      </c>
      <c r="C231" t="s">
        <v>1344</v>
      </c>
      <c r="E231" s="1">
        <v>0</v>
      </c>
      <c r="F231" s="1">
        <v>0</v>
      </c>
      <c r="G231" s="1">
        <v>0</v>
      </c>
      <c r="H231" s="1">
        <v>4329.75</v>
      </c>
      <c r="I231" s="1">
        <v>0</v>
      </c>
      <c r="J231" s="1">
        <v>4329.75</v>
      </c>
      <c r="K231" t="s">
        <v>67</v>
      </c>
      <c r="L231" t="s">
        <v>570</v>
      </c>
      <c r="M231" t="s">
        <v>524</v>
      </c>
      <c r="N231" t="s">
        <v>538</v>
      </c>
      <c r="O231" t="s">
        <v>541</v>
      </c>
      <c r="P231" t="s">
        <v>571</v>
      </c>
      <c r="Q231" t="s">
        <v>524</v>
      </c>
      <c r="R231" t="s">
        <v>526</v>
      </c>
      <c r="S231" t="s">
        <v>527</v>
      </c>
      <c r="T231" t="s">
        <v>538</v>
      </c>
      <c r="U231" t="s">
        <v>1345</v>
      </c>
      <c r="V231" t="s">
        <v>1346</v>
      </c>
      <c r="Y231" t="s">
        <v>62</v>
      </c>
      <c r="AB231" t="s">
        <v>62</v>
      </c>
      <c r="AG231">
        <v>0</v>
      </c>
    </row>
    <row r="232" spans="1:33" x14ac:dyDescent="0.25">
      <c r="A232" t="s">
        <v>1347</v>
      </c>
      <c r="B232" t="s">
        <v>1348</v>
      </c>
      <c r="C232" t="s">
        <v>1349</v>
      </c>
      <c r="E232" s="1">
        <v>0</v>
      </c>
      <c r="F232" s="1">
        <v>0</v>
      </c>
      <c r="G232" s="1">
        <v>0</v>
      </c>
      <c r="H232" s="1">
        <v>40710.699999999997</v>
      </c>
      <c r="I232" s="1">
        <v>0</v>
      </c>
      <c r="J232" s="1">
        <v>40710.699999999997</v>
      </c>
      <c r="K232" t="s">
        <v>67</v>
      </c>
      <c r="L232" t="s">
        <v>570</v>
      </c>
      <c r="M232" t="s">
        <v>524</v>
      </c>
      <c r="N232" t="s">
        <v>538</v>
      </c>
      <c r="O232" t="s">
        <v>1350</v>
      </c>
      <c r="P232" t="s">
        <v>571</v>
      </c>
      <c r="Q232" t="s">
        <v>524</v>
      </c>
      <c r="R232" t="s">
        <v>526</v>
      </c>
      <c r="S232" t="s">
        <v>527</v>
      </c>
      <c r="T232" t="s">
        <v>538</v>
      </c>
      <c r="U232" t="s">
        <v>1345</v>
      </c>
      <c r="V232" t="s">
        <v>1346</v>
      </c>
      <c r="Y232" t="s">
        <v>62</v>
      </c>
      <c r="AB232" t="s">
        <v>62</v>
      </c>
      <c r="AG232">
        <v>0</v>
      </c>
    </row>
    <row r="233" spans="1:33" x14ac:dyDescent="0.25">
      <c r="A233" t="s">
        <v>1351</v>
      </c>
      <c r="B233" t="s">
        <v>1352</v>
      </c>
      <c r="C233" t="s">
        <v>1353</v>
      </c>
      <c r="E233" s="1">
        <v>0</v>
      </c>
      <c r="F233" s="1">
        <v>0</v>
      </c>
      <c r="G233" s="1">
        <v>0</v>
      </c>
      <c r="H233" s="1">
        <v>0.08</v>
      </c>
      <c r="I233" s="1">
        <v>0</v>
      </c>
      <c r="J233" s="1">
        <v>0.08</v>
      </c>
      <c r="K233" t="s">
        <v>67</v>
      </c>
      <c r="L233" t="s">
        <v>570</v>
      </c>
      <c r="M233" t="s">
        <v>524</v>
      </c>
      <c r="N233" t="s">
        <v>538</v>
      </c>
      <c r="O233" t="s">
        <v>1354</v>
      </c>
      <c r="P233" t="s">
        <v>571</v>
      </c>
      <c r="Q233" t="s">
        <v>524</v>
      </c>
      <c r="R233" t="s">
        <v>526</v>
      </c>
      <c r="S233" t="s">
        <v>527</v>
      </c>
      <c r="T233" t="s">
        <v>538</v>
      </c>
      <c r="U233" t="s">
        <v>1345</v>
      </c>
      <c r="V233" t="s">
        <v>1346</v>
      </c>
      <c r="Y233" t="s">
        <v>62</v>
      </c>
      <c r="AB233" t="s">
        <v>62</v>
      </c>
      <c r="AG233">
        <v>0</v>
      </c>
    </row>
    <row r="234" spans="1:33" x14ac:dyDescent="0.25">
      <c r="A234" t="s">
        <v>1355</v>
      </c>
      <c r="B234" t="s">
        <v>1356</v>
      </c>
      <c r="C234" t="s">
        <v>1357</v>
      </c>
      <c r="E234" s="1">
        <v>0</v>
      </c>
      <c r="F234" s="1">
        <v>0</v>
      </c>
      <c r="G234" s="1">
        <v>0</v>
      </c>
      <c r="H234" s="1">
        <v>47892.92</v>
      </c>
      <c r="I234" s="1">
        <v>0</v>
      </c>
      <c r="J234" s="1">
        <v>47892.92</v>
      </c>
      <c r="K234" t="s">
        <v>67</v>
      </c>
      <c r="L234" t="s">
        <v>570</v>
      </c>
      <c r="M234" t="s">
        <v>524</v>
      </c>
      <c r="N234" t="s">
        <v>1358</v>
      </c>
      <c r="O234" t="s">
        <v>1359</v>
      </c>
      <c r="P234" t="s">
        <v>571</v>
      </c>
      <c r="Q234" t="s">
        <v>524</v>
      </c>
      <c r="R234" t="s">
        <v>526</v>
      </c>
      <c r="S234" t="s">
        <v>527</v>
      </c>
      <c r="T234" t="s">
        <v>1358</v>
      </c>
      <c r="U234" t="s">
        <v>1360</v>
      </c>
      <c r="V234" t="s">
        <v>1361</v>
      </c>
      <c r="Y234" t="s">
        <v>62</v>
      </c>
      <c r="AB234" t="s">
        <v>62</v>
      </c>
      <c r="AG234">
        <v>0</v>
      </c>
    </row>
    <row r="235" spans="1:33" x14ac:dyDescent="0.25">
      <c r="A235" t="s">
        <v>1362</v>
      </c>
      <c r="B235" t="s">
        <v>1363</v>
      </c>
      <c r="C235" t="s">
        <v>1364</v>
      </c>
      <c r="E235" s="1">
        <v>0</v>
      </c>
      <c r="F235" s="1">
        <v>0</v>
      </c>
      <c r="G235" s="1">
        <v>0</v>
      </c>
      <c r="H235" s="1">
        <v>468704.25</v>
      </c>
      <c r="I235" s="1">
        <v>0</v>
      </c>
      <c r="J235" s="1">
        <v>468704.25</v>
      </c>
      <c r="K235" t="s">
        <v>67</v>
      </c>
      <c r="L235" t="s">
        <v>570</v>
      </c>
      <c r="M235" t="s">
        <v>524</v>
      </c>
      <c r="N235" t="s">
        <v>1365</v>
      </c>
      <c r="O235" t="s">
        <v>1366</v>
      </c>
      <c r="P235" t="s">
        <v>571</v>
      </c>
      <c r="Q235" t="s">
        <v>524</v>
      </c>
      <c r="R235" t="s">
        <v>526</v>
      </c>
      <c r="S235" t="s">
        <v>527</v>
      </c>
      <c r="T235" t="s">
        <v>1365</v>
      </c>
      <c r="U235" t="s">
        <v>1367</v>
      </c>
      <c r="V235" t="s">
        <v>1368</v>
      </c>
      <c r="Y235" t="s">
        <v>62</v>
      </c>
      <c r="AB235" t="s">
        <v>62</v>
      </c>
      <c r="AG235">
        <v>0</v>
      </c>
    </row>
    <row r="236" spans="1:33" x14ac:dyDescent="0.25">
      <c r="A236" t="s">
        <v>1369</v>
      </c>
      <c r="B236" t="s">
        <v>1370</v>
      </c>
      <c r="C236" t="s">
        <v>1371</v>
      </c>
      <c r="E236" s="1">
        <v>0</v>
      </c>
      <c r="F236" s="1">
        <v>0</v>
      </c>
      <c r="G236" s="1">
        <v>0</v>
      </c>
      <c r="H236" s="1">
        <v>3000</v>
      </c>
      <c r="I236" s="1">
        <v>0</v>
      </c>
      <c r="J236" s="1">
        <v>3000</v>
      </c>
      <c r="K236" t="s">
        <v>67</v>
      </c>
      <c r="L236" t="s">
        <v>570</v>
      </c>
      <c r="M236" t="s">
        <v>524</v>
      </c>
      <c r="N236" t="s">
        <v>1372</v>
      </c>
      <c r="O236" t="s">
        <v>1373</v>
      </c>
      <c r="P236" t="s">
        <v>571</v>
      </c>
      <c r="Q236" t="s">
        <v>524</v>
      </c>
      <c r="R236" t="s">
        <v>526</v>
      </c>
      <c r="S236" t="s">
        <v>527</v>
      </c>
      <c r="T236" t="s">
        <v>1372</v>
      </c>
      <c r="U236" t="s">
        <v>1374</v>
      </c>
      <c r="V236" t="s">
        <v>1375</v>
      </c>
      <c r="Y236" t="s">
        <v>62</v>
      </c>
      <c r="AB236" t="s">
        <v>62</v>
      </c>
      <c r="AG236">
        <v>0</v>
      </c>
    </row>
    <row r="237" spans="1:33" x14ac:dyDescent="0.25">
      <c r="A237" t="s">
        <v>1376</v>
      </c>
      <c r="B237" t="s">
        <v>1377</v>
      </c>
      <c r="C237" t="s">
        <v>1378</v>
      </c>
      <c r="E237" s="1">
        <v>0</v>
      </c>
      <c r="F237" s="1">
        <v>0</v>
      </c>
      <c r="G237" s="1">
        <v>0</v>
      </c>
      <c r="H237" s="1">
        <v>7338.7</v>
      </c>
      <c r="I237" s="1">
        <v>0</v>
      </c>
      <c r="J237" s="1">
        <v>7338.7</v>
      </c>
      <c r="K237" t="s">
        <v>67</v>
      </c>
      <c r="L237" t="s">
        <v>570</v>
      </c>
      <c r="M237" t="s">
        <v>524</v>
      </c>
      <c r="N237" t="s">
        <v>1372</v>
      </c>
      <c r="O237" t="s">
        <v>1373</v>
      </c>
      <c r="P237" t="s">
        <v>571</v>
      </c>
      <c r="Q237" t="s">
        <v>524</v>
      </c>
      <c r="R237" t="s">
        <v>526</v>
      </c>
      <c r="S237" t="s">
        <v>527</v>
      </c>
      <c r="T237" t="s">
        <v>1372</v>
      </c>
      <c r="U237" t="s">
        <v>1374</v>
      </c>
      <c r="V237" t="s">
        <v>1375</v>
      </c>
      <c r="Y237" t="s">
        <v>62</v>
      </c>
      <c r="AB237" t="s">
        <v>62</v>
      </c>
      <c r="AG237">
        <v>0</v>
      </c>
    </row>
    <row r="238" spans="1:33" x14ac:dyDescent="0.25">
      <c r="A238" t="s">
        <v>1379</v>
      </c>
      <c r="B238" t="s">
        <v>1380</v>
      </c>
      <c r="C238" t="s">
        <v>1381</v>
      </c>
      <c r="E238" s="1">
        <v>0</v>
      </c>
      <c r="F238" s="1">
        <v>0</v>
      </c>
      <c r="G238" s="1">
        <v>0</v>
      </c>
      <c r="H238" s="1">
        <v>6367</v>
      </c>
      <c r="I238" s="1">
        <v>0</v>
      </c>
      <c r="J238" s="1">
        <v>6367</v>
      </c>
      <c r="K238" t="s">
        <v>67</v>
      </c>
      <c r="L238" t="s">
        <v>570</v>
      </c>
      <c r="M238" t="s">
        <v>524</v>
      </c>
      <c r="N238" t="s">
        <v>1372</v>
      </c>
      <c r="O238" t="s">
        <v>1373</v>
      </c>
      <c r="P238" t="s">
        <v>571</v>
      </c>
      <c r="Q238" t="s">
        <v>524</v>
      </c>
      <c r="R238" t="s">
        <v>526</v>
      </c>
      <c r="S238" t="s">
        <v>527</v>
      </c>
      <c r="T238" t="s">
        <v>1372</v>
      </c>
      <c r="U238" t="s">
        <v>1374</v>
      </c>
      <c r="V238" t="s">
        <v>1375</v>
      </c>
      <c r="Y238" t="s">
        <v>62</v>
      </c>
      <c r="AB238" t="s">
        <v>62</v>
      </c>
      <c r="AG238"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Balance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2016-03-01T07:45:34Z</cp:lastPrinted>
  <dcterms:created xsi:type="dcterms:W3CDTF">2014-09-18T09:55:55Z</dcterms:created>
  <dcterms:modified xsi:type="dcterms:W3CDTF">2021-04-29T13:24:46Z</dcterms:modified>
</cp:coreProperties>
</file>